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D:\pub\Zakaznici\SIC\webUNIFER\Inovační vouchery\2019 renew Logo\Podprogram II\"/>
    </mc:Choice>
  </mc:AlternateContent>
  <xr:revisionPtr revIDLastSave="0" documentId="13_ncr:1_{A55EEB47-0BFF-4431-9821-FB8A00E9B1FD}" xr6:coauthVersionLast="43" xr6:coauthVersionMax="43" xr10:uidLastSave="{00000000-0000-0000-0000-000000000000}"/>
  <bookViews>
    <workbookView xWindow="-120" yWindow="-120" windowWidth="29040" windowHeight="15990" firstSheet="1" activeTab="1" xr2:uid="{00000000-000D-0000-FFFF-FFFF00000000}"/>
  </bookViews>
  <sheets>
    <sheet name="Přehled" sheetId="1" state="hidden" r:id="rId1"/>
    <sheet name="Položkový rozpočet" sheetId="2" r:id="rId2"/>
  </sheets>
  <definedNames>
    <definedName name="_xlnm.Print_Area" localSheetId="1">'Položkový rozpočet'!$A$1:$P$71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2" l="1"/>
  <c r="I46" i="2" l="1"/>
  <c r="N48" i="2" l="1"/>
  <c r="I48" i="2"/>
  <c r="G48" i="2"/>
  <c r="N47" i="2"/>
  <c r="I47" i="2"/>
  <c r="G47" i="2"/>
  <c r="N46" i="2"/>
  <c r="G46" i="2"/>
  <c r="O45" i="2"/>
  <c r="K66" i="2" s="1"/>
  <c r="N45" i="2"/>
  <c r="I66" i="2" s="1"/>
  <c r="M45" i="2"/>
  <c r="L45" i="2"/>
  <c r="J45" i="2"/>
  <c r="H66" i="2" s="1"/>
  <c r="H45" i="2"/>
  <c r="N44" i="2"/>
  <c r="I44" i="2"/>
  <c r="G44" i="2"/>
  <c r="N43" i="2"/>
  <c r="N41" i="2" s="1"/>
  <c r="I43" i="2"/>
  <c r="G43" i="2"/>
  <c r="G41" i="2" s="1"/>
  <c r="N42" i="2"/>
  <c r="I42" i="2"/>
  <c r="G42" i="2"/>
  <c r="O41" i="2"/>
  <c r="K65" i="2" s="1"/>
  <c r="M41" i="2"/>
  <c r="L41" i="2"/>
  <c r="J41" i="2"/>
  <c r="H65" i="2" s="1"/>
  <c r="H41" i="2"/>
  <c r="N40" i="2"/>
  <c r="N37" i="2" s="1"/>
  <c r="I40" i="2"/>
  <c r="G40" i="2"/>
  <c r="N39" i="2"/>
  <c r="I39" i="2"/>
  <c r="I37" i="2" s="1"/>
  <c r="G39" i="2"/>
  <c r="N38" i="2"/>
  <c r="I38" i="2"/>
  <c r="G38" i="2"/>
  <c r="G37" i="2" s="1"/>
  <c r="G64" i="2" s="1"/>
  <c r="O37" i="2"/>
  <c r="K64" i="2" s="1"/>
  <c r="M37" i="2"/>
  <c r="L37" i="2"/>
  <c r="J37" i="2"/>
  <c r="H64" i="2" s="1"/>
  <c r="H37" i="2"/>
  <c r="N36" i="2"/>
  <c r="I36" i="2"/>
  <c r="G36" i="2"/>
  <c r="N35" i="2"/>
  <c r="N33" i="2" s="1"/>
  <c r="I35" i="2"/>
  <c r="G35" i="2"/>
  <c r="N34" i="2"/>
  <c r="I34" i="2"/>
  <c r="G34" i="2"/>
  <c r="G33" i="2" s="1"/>
  <c r="O33" i="2"/>
  <c r="K63" i="2" s="1"/>
  <c r="M33" i="2"/>
  <c r="L33" i="2"/>
  <c r="J63" i="2" s="1"/>
  <c r="J33" i="2"/>
  <c r="H63" i="2" s="1"/>
  <c r="H33" i="2"/>
  <c r="N32" i="2"/>
  <c r="I32" i="2"/>
  <c r="G32" i="2"/>
  <c r="G29" i="2" s="1"/>
  <c r="N31" i="2"/>
  <c r="I31" i="2"/>
  <c r="G31" i="2"/>
  <c r="N30" i="2"/>
  <c r="I30" i="2"/>
  <c r="G30" i="2"/>
  <c r="O29" i="2"/>
  <c r="K62" i="2" s="1"/>
  <c r="N29" i="2"/>
  <c r="I62" i="2" s="1"/>
  <c r="M29" i="2"/>
  <c r="L29" i="2"/>
  <c r="J29" i="2"/>
  <c r="H62" i="2" s="1"/>
  <c r="I29" i="2"/>
  <c r="F62" i="2" s="1"/>
  <c r="H29" i="2"/>
  <c r="N28" i="2"/>
  <c r="I28" i="2"/>
  <c r="G28" i="2"/>
  <c r="N27" i="2"/>
  <c r="I27" i="2"/>
  <c r="G27" i="2"/>
  <c r="N26" i="2"/>
  <c r="I26" i="2"/>
  <c r="G26" i="2"/>
  <c r="O25" i="2"/>
  <c r="K61" i="2" s="1"/>
  <c r="N25" i="2"/>
  <c r="I61" i="2" s="1"/>
  <c r="M25" i="2"/>
  <c r="L25" i="2"/>
  <c r="J25" i="2"/>
  <c r="H61" i="2" s="1"/>
  <c r="H25" i="2"/>
  <c r="H24" i="2" s="1"/>
  <c r="I23" i="2"/>
  <c r="M23" i="2" s="1"/>
  <c r="N23" i="2" s="1"/>
  <c r="G23" i="2"/>
  <c r="I22" i="2"/>
  <c r="M22" i="2" s="1"/>
  <c r="N22" i="2" s="1"/>
  <c r="G22" i="2"/>
  <c r="I21" i="2"/>
  <c r="M21" i="2" s="1"/>
  <c r="G21" i="2"/>
  <c r="O20" i="2"/>
  <c r="K59" i="2" s="1"/>
  <c r="L20" i="2"/>
  <c r="J20" i="2"/>
  <c r="H59" i="2" s="1"/>
  <c r="H20" i="2"/>
  <c r="G20" i="2"/>
  <c r="N19" i="2"/>
  <c r="I19" i="2"/>
  <c r="G19" i="2"/>
  <c r="N18" i="2"/>
  <c r="N16" i="2" s="1"/>
  <c r="I18" i="2"/>
  <c r="G18" i="2"/>
  <c r="N17" i="2"/>
  <c r="I17" i="2"/>
  <c r="O16" i="2"/>
  <c r="K58" i="2" s="1"/>
  <c r="M16" i="2"/>
  <c r="L16" i="2"/>
  <c r="J16" i="2"/>
  <c r="H58" i="2" s="1"/>
  <c r="H16" i="2"/>
  <c r="L15" i="2"/>
  <c r="H20" i="1"/>
  <c r="G20" i="1"/>
  <c r="F20" i="1"/>
  <c r="E20" i="1"/>
  <c r="H19" i="1"/>
  <c r="E19" i="1"/>
  <c r="H18" i="1"/>
  <c r="E18" i="1"/>
  <c r="H17" i="1"/>
  <c r="E17" i="1"/>
  <c r="H16" i="1"/>
  <c r="G16" i="1"/>
  <c r="F16" i="1"/>
  <c r="E16" i="1"/>
  <c r="C16" i="1"/>
  <c r="H15" i="1"/>
  <c r="G15" i="1"/>
  <c r="F15" i="1"/>
  <c r="E15" i="1"/>
  <c r="H14" i="1"/>
  <c r="E14" i="1"/>
  <c r="H13" i="1"/>
  <c r="E13" i="1"/>
  <c r="H12" i="1"/>
  <c r="E12" i="1"/>
  <c r="I58" i="2" l="1"/>
  <c r="G12" i="1"/>
  <c r="F12" i="1"/>
  <c r="I65" i="2"/>
  <c r="G19" i="1"/>
  <c r="F19" i="1"/>
  <c r="J58" i="2"/>
  <c r="G62" i="2"/>
  <c r="O15" i="2"/>
  <c r="H11" i="1" s="1"/>
  <c r="H21" i="1" s="1"/>
  <c r="G16" i="2"/>
  <c r="G15" i="2" s="1"/>
  <c r="G25" i="2"/>
  <c r="I25" i="2"/>
  <c r="C15" i="1" s="1"/>
  <c r="L24" i="2"/>
  <c r="J64" i="2"/>
  <c r="I45" i="2"/>
  <c r="J61" i="2"/>
  <c r="J60" i="2" s="1"/>
  <c r="J62" i="2"/>
  <c r="I33" i="2"/>
  <c r="G63" i="2" s="1"/>
  <c r="G65" i="2"/>
  <c r="I41" i="2"/>
  <c r="D19" i="1" s="1"/>
  <c r="J66" i="2"/>
  <c r="K57" i="2"/>
  <c r="J59" i="2"/>
  <c r="J65" i="2"/>
  <c r="G45" i="2"/>
  <c r="G66" i="2" s="1"/>
  <c r="J15" i="2"/>
  <c r="E11" i="1" s="1"/>
  <c r="E21" i="1" s="1"/>
  <c r="H57" i="2"/>
  <c r="F66" i="2"/>
  <c r="C20" i="1"/>
  <c r="D16" i="1"/>
  <c r="I16" i="2"/>
  <c r="G58" i="2" s="1"/>
  <c r="C19" i="1"/>
  <c r="N24" i="2"/>
  <c r="F14" i="1" s="1"/>
  <c r="I63" i="2"/>
  <c r="G17" i="1"/>
  <c r="F17" i="1"/>
  <c r="C18" i="1"/>
  <c r="D18" i="1"/>
  <c r="F64" i="2"/>
  <c r="I64" i="2"/>
  <c r="G18" i="1"/>
  <c r="F18" i="1"/>
  <c r="M20" i="2"/>
  <c r="N21" i="2"/>
  <c r="N20" i="2" s="1"/>
  <c r="F63" i="2"/>
  <c r="C17" i="1"/>
  <c r="H60" i="2"/>
  <c r="H67" i="2" s="1"/>
  <c r="K60" i="2"/>
  <c r="K67" i="2" s="1"/>
  <c r="D15" i="1"/>
  <c r="F61" i="2"/>
  <c r="I24" i="2"/>
  <c r="C14" i="1" s="1"/>
  <c r="I20" i="2"/>
  <c r="G59" i="2" s="1"/>
  <c r="H15" i="2"/>
  <c r="M24" i="2"/>
  <c r="G14" i="1" l="1"/>
  <c r="D20" i="1"/>
  <c r="G24" i="2"/>
  <c r="D17" i="1"/>
  <c r="I60" i="2"/>
  <c r="F65" i="2"/>
  <c r="F60" i="2" s="1"/>
  <c r="G61" i="2"/>
  <c r="G60" i="2" s="1"/>
  <c r="D12" i="1"/>
  <c r="C12" i="1"/>
  <c r="F58" i="2"/>
  <c r="N15" i="2"/>
  <c r="I59" i="2"/>
  <c r="I57" i="2" s="1"/>
  <c r="I67" i="2" s="1"/>
  <c r="F13" i="1"/>
  <c r="G13" i="1"/>
  <c r="I15" i="2"/>
  <c r="D11" i="1" s="1"/>
  <c r="F59" i="2"/>
  <c r="D13" i="1"/>
  <c r="C13" i="1"/>
  <c r="C11" i="1" s="1"/>
  <c r="C21" i="1" s="1"/>
  <c r="G57" i="2"/>
  <c r="G67" i="2" s="1"/>
  <c r="J57" i="2"/>
  <c r="J67" i="2" s="1"/>
  <c r="M15" i="2"/>
  <c r="D14" i="1"/>
  <c r="F57" i="2" l="1"/>
  <c r="F67" i="2" s="1"/>
  <c r="D21" i="1"/>
  <c r="F11" i="1"/>
  <c r="F21" i="1" s="1"/>
  <c r="G11" i="1"/>
  <c r="G21" i="1" s="1"/>
</calcChain>
</file>

<file path=xl/sharedStrings.xml><?xml version="1.0" encoding="utf-8"?>
<sst xmlns="http://schemas.openxmlformats.org/spreadsheetml/2006/main" count="132" uniqueCount="102">
  <si>
    <t>FINANCOVÁNÍ PROJEKTU</t>
  </si>
  <si>
    <r>
      <rPr>
        <b/>
        <sz val="16"/>
        <color rgb="FFFFFFFF"/>
        <rFont val="Cambria"/>
      </rPr>
      <t>STŘEDOČESKÉ INOVAČNÍ VOUCHERY</t>
    </r>
    <r>
      <rPr>
        <b/>
        <sz val="14"/>
        <color rgb="FFFFFFFF"/>
        <rFont val="Cambria"/>
      </rPr>
      <t xml:space="preserve">
Položkový rozpočet projektu v Podprogramu II.             </t>
    </r>
  </si>
  <si>
    <t>Žádost</t>
  </si>
  <si>
    <t>ŽADATEL</t>
  </si>
  <si>
    <t>Kontrola nákladů</t>
  </si>
  <si>
    <t>Vypořádání dotace</t>
  </si>
  <si>
    <t>Požadovaná dotace</t>
  </si>
  <si>
    <t>Celý název společnosti</t>
  </si>
  <si>
    <t>Vlastní zdroje příjemce</t>
  </si>
  <si>
    <t>Oprava požadované podpory</t>
  </si>
  <si>
    <t>Vlastní zdroje příjemce
(min. 25%)</t>
  </si>
  <si>
    <t>IČO</t>
  </si>
  <si>
    <t>Název projektu</t>
  </si>
  <si>
    <t>Plátce DPH</t>
  </si>
  <si>
    <t>Ano / Ne</t>
  </si>
  <si>
    <t>Uvedené částky jsou s DPH?</t>
  </si>
  <si>
    <t>Spolufinancování:</t>
  </si>
  <si>
    <t>Dotace max. (%)</t>
  </si>
  <si>
    <t xml:space="preserve"> (Kč)</t>
  </si>
  <si>
    <t>Vlastní zdroje Žadatele min. (%)</t>
  </si>
  <si>
    <t>(Kč)</t>
  </si>
  <si>
    <t>POLOŽKOVÝ ROZPOČET PROJEKTU</t>
  </si>
  <si>
    <t>A</t>
  </si>
  <si>
    <t>Investiční náklady</t>
  </si>
  <si>
    <t>Žádost o poskytnutí inovačního voucheru</t>
  </si>
  <si>
    <t>Kontrola nákladů Poskytovatelem dotace</t>
  </si>
  <si>
    <t>A.1</t>
  </si>
  <si>
    <t>Žádost o proplacení dotace
Vypořádání dotace</t>
  </si>
  <si>
    <t>Dlouhodobý hmotný majetek</t>
  </si>
  <si>
    <r>
      <t xml:space="preserve">Položka 
</t>
    </r>
    <r>
      <rPr>
        <i/>
        <sz val="11"/>
        <color rgb="FF000000"/>
        <rFont val="Cambria"/>
      </rPr>
      <t>(do jednotlivých řádků je nutné vypsat danou aktivitu, nákup, atd.; lze přidávat další řádky v případě potřeby)</t>
    </r>
  </si>
  <si>
    <r>
      <t xml:space="preserve">MĚRNÁ JEDNOTKA
</t>
    </r>
    <r>
      <rPr>
        <i/>
        <sz val="11"/>
        <color rgb="FF000000"/>
        <rFont val="Cambria"/>
      </rPr>
      <t>(kus, hodina, měsíc atd.)</t>
    </r>
  </si>
  <si>
    <t>POČET JEDNOTEK</t>
  </si>
  <si>
    <t>JEDNOTKOVÁ CENA
(Kč)</t>
  </si>
  <si>
    <t>CELKOVÉ NÁKLADY
(Kč)</t>
  </si>
  <si>
    <t>UZNATELNÉ NÁKLADY
(Kč)</t>
  </si>
  <si>
    <t>POŽADOVANÁ PODPORA
(Kč)</t>
  </si>
  <si>
    <t>OPRAVA PODPORY
(Kč)</t>
  </si>
  <si>
    <t>ZDŮVODNĚNÍ</t>
  </si>
  <si>
    <t>A.2</t>
  </si>
  <si>
    <t>Dlouhodobý nehmotný majetek</t>
  </si>
  <si>
    <t>A. INVESTIČNÍ NÁKLADY CELKEM</t>
  </si>
  <si>
    <t>B</t>
  </si>
  <si>
    <t>Neinvestiční náklady</t>
  </si>
  <si>
    <r>
      <rPr>
        <b/>
        <sz val="11"/>
        <color rgb="FF000000"/>
        <rFont val="Cambria"/>
      </rPr>
      <t xml:space="preserve">A.1  DLOUHODOBÝ HMOTNÝ MAJETEK </t>
    </r>
    <r>
      <rPr>
        <sz val="11"/>
        <color rgb="FF000000"/>
        <rFont val="Cambria"/>
      </rPr>
      <t xml:space="preserve">
</t>
    </r>
    <r>
      <rPr>
        <i/>
        <sz val="11"/>
        <color rgb="FF000000"/>
        <rFont val="Cambria"/>
      </rPr>
      <t>(Pořízení majetku hmotného charakteru s pořizovací cenou vyšší než 40.000,- Kč (jednotková cena) a dobou použitelnosti delší než 1 rok včetně nákladů souvisejících s jeho pořízením (doprava, poštovné apod.))</t>
    </r>
  </si>
  <si>
    <t>B.1</t>
  </si>
  <si>
    <t>Drobný hmotný majetek</t>
  </si>
  <si>
    <t>A.1.1 …doplnit název položky…</t>
  </si>
  <si>
    <t>B.2</t>
  </si>
  <si>
    <t>Drobný nehmotný majetek</t>
  </si>
  <si>
    <t>B.3</t>
  </si>
  <si>
    <t>Materiál</t>
  </si>
  <si>
    <t>A.1.2 …doplnit název položky…</t>
  </si>
  <si>
    <t>B.4</t>
  </si>
  <si>
    <t>Služby od poskytovatel služeb VaV</t>
  </si>
  <si>
    <t>A.1.3 …doplnit název položky…</t>
  </si>
  <si>
    <t>B.5</t>
  </si>
  <si>
    <t>Ostatní služby</t>
  </si>
  <si>
    <t>B.6</t>
  </si>
  <si>
    <t>Ostatní způsobilé výdaje</t>
  </si>
  <si>
    <t>Celkové náklady/výdaje projektu</t>
  </si>
  <si>
    <r>
      <rPr>
        <b/>
        <sz val="11"/>
        <color rgb="FF000000"/>
        <rFont val="Cambria"/>
      </rPr>
      <t>A.2 DLOUHODOBÝ NEHMOTNÝ MAJETEK</t>
    </r>
    <r>
      <rPr>
        <sz val="11"/>
        <color rgb="FF000000"/>
        <rFont val="Cambria"/>
      </rPr>
      <t xml:space="preserve">
</t>
    </r>
    <r>
      <rPr>
        <i/>
        <sz val="11"/>
        <color rgb="FF000000"/>
        <rFont val="Cambria"/>
      </rPr>
      <t>(Pořízení majetku nehmotného charakteru s pořizovací cenou vyšší než 60.000,- Kč (jednotková cena) a dobou použitelnosti delší než 1 rok včetně nákladů souvisejících s jeho pořízením (doprava, poštovné apod.))</t>
    </r>
  </si>
  <si>
    <t>A.2.1 …doplnit název položky…</t>
  </si>
  <si>
    <t>A.2.2 …doplnit název položky…</t>
  </si>
  <si>
    <t>A.2.3 …doplnit název položky…</t>
  </si>
  <si>
    <t>B. NEINVESTIČNÍ NÁKLADY CELKEM</t>
  </si>
  <si>
    <r>
      <rPr>
        <b/>
        <sz val="11"/>
        <color rgb="FF000000"/>
        <rFont val="Cambria"/>
      </rPr>
      <t xml:space="preserve">B.1 DROBNÝ DLOUHODOBÝ HMOTNÝ MAJETEK CELKEM
</t>
    </r>
    <r>
      <rPr>
        <i/>
        <sz val="11"/>
        <color rgb="FF000000"/>
        <rFont val="Cambria"/>
      </rPr>
      <t>(Pořízení hmotného majetku s pořizovací cenou do 40.000,- Kč (jednotková cena) vč. včetně nákladů souvisejících s jeho pořízením (doprava, poštovné apod.))</t>
    </r>
  </si>
  <si>
    <t>B.1.1 …doplnit název položky…</t>
  </si>
  <si>
    <t>B.1.2 …doplnit název položky…</t>
  </si>
  <si>
    <t>B.1.3 …doplnit název položky…</t>
  </si>
  <si>
    <r>
      <rPr>
        <b/>
        <sz val="11"/>
        <color rgb="FF000000"/>
        <rFont val="Cambria"/>
      </rPr>
      <t xml:space="preserve">B.2 DROBNÝ DLOUHODOBÝ NEHMOTNÝ MAJETEK CELKEM
</t>
    </r>
    <r>
      <rPr>
        <i/>
        <sz val="11"/>
        <color rgb="FF000000"/>
        <rFont val="Cambria"/>
      </rPr>
      <t>(Pořízení majetku hmotného charakteru s pořizovací cenou do 60.000,- Kč (jednotková cena) a dobou použitelnosti delší než 1 rok včetně nákladů souvisejících s jeho pořízením (doprava, poštovné apod.))</t>
    </r>
  </si>
  <si>
    <t>B.2.1 …doplnit název položky…</t>
  </si>
  <si>
    <t>B.2.2 …doplnit název položky…</t>
  </si>
  <si>
    <t>B.2.3 …doplnit název položky…</t>
  </si>
  <si>
    <r>
      <t xml:space="preserve">B.3 MATERIÁL
</t>
    </r>
    <r>
      <rPr>
        <i/>
        <sz val="11"/>
        <color rgb="FF000000"/>
        <rFont val="Cambria"/>
      </rPr>
      <t>(Pořízení materiálu vč. nákladů souvisejících s jeho pořízením (doprava, poštovné apod.))</t>
    </r>
  </si>
  <si>
    <t>B.3.1 …doplnit název položky…</t>
  </si>
  <si>
    <t>B.3.2 …doplnit název položky…</t>
  </si>
  <si>
    <t>B.3.3 …doplnit název položky…</t>
  </si>
  <si>
    <r>
      <t xml:space="preserve">B.4 SLUŽBY OD POSKYTOVATELE SLUŽEB VAV
</t>
    </r>
    <r>
      <rPr>
        <i/>
        <sz val="11"/>
        <color rgb="FF000000"/>
        <rFont val="Cambria"/>
      </rPr>
      <t>(Jednorázový nákup služeb od Poskytovatele služeb VaV - min. 50.000 Kč)</t>
    </r>
  </si>
  <si>
    <t>B.4.1 …doplnit název položky…</t>
  </si>
  <si>
    <t>B.4.2 …doplnit název položky…</t>
  </si>
  <si>
    <t>B.4.3 …doplnit název položky…</t>
  </si>
  <si>
    <r>
      <t xml:space="preserve">B.5 OSTATNÍ SLUŽBY
</t>
    </r>
    <r>
      <rPr>
        <i/>
        <sz val="11"/>
        <color rgb="FF000000"/>
        <rFont val="Cambria"/>
      </rPr>
      <t>(Jednorázový nákup služeb - např. koučink, mentoring, oborové poradenství, technické poradenství, specializované vzdělávání a školení apod.)</t>
    </r>
  </si>
  <si>
    <t>B.5.1 …doplnit název položky…</t>
  </si>
  <si>
    <t>B.5.2 …doplnit název položky…</t>
  </si>
  <si>
    <t>B.5.3 …doplnit název položky…</t>
  </si>
  <si>
    <r>
      <t xml:space="preserve">B.6 OSTATNÍ ZPŮSOBILÉ NÁKLADY
</t>
    </r>
    <r>
      <rPr>
        <i/>
        <sz val="11"/>
        <color rgb="FF000000"/>
        <rFont val="Cambria"/>
      </rPr>
      <t>(Náklady nespadající do předchozích kapitol)</t>
    </r>
  </si>
  <si>
    <t>B.6.1 …doplnit název položky…</t>
  </si>
  <si>
    <t>B.6.2 …doplnit název položky…</t>
  </si>
  <si>
    <t>B.6.3 …doplnit název položky…</t>
  </si>
  <si>
    <t>Přehled</t>
  </si>
  <si>
    <t>A. Investiční náklady (celkem)</t>
  </si>
  <si>
    <t>A.1 Dlouhodobý hmotný majetek</t>
  </si>
  <si>
    <t>A.2 Dlouhodobý nehmotný majetek</t>
  </si>
  <si>
    <t>B. Neinvestiční náklady (celkem)</t>
  </si>
  <si>
    <t>B.1 Drobný hmotný majetek</t>
  </si>
  <si>
    <t>B.2 Drobný nehmotný majetek</t>
  </si>
  <si>
    <t>B.3 Materiál</t>
  </si>
  <si>
    <t>B.4 Služby od poskytovatel služeb VaV</t>
  </si>
  <si>
    <t>B.5 Ostatní služby</t>
  </si>
  <si>
    <t>B.6 Ostatní způsobilé výdaje</t>
  </si>
  <si>
    <t>Celkové náklady projektu</t>
  </si>
  <si>
    <r>
      <rPr>
        <sz val="11"/>
        <color rgb="FFFF0000"/>
        <rFont val="Cambria"/>
      </rPr>
      <t xml:space="preserve">V rámci Žádosti o vyplnění inovačního voucheru v Podprogramu II. vyplní žadatel buňky do sloupců D, E, F a H. Při předložení Žádosti o proplacení dotace v Podprogramu II. ponechá Příjemce informace v buňkách ve sloupcích D, E, F, H a doplní informace buněk do sloupců L a M. </t>
    </r>
    <r>
      <rPr>
        <b/>
        <sz val="11"/>
        <color rgb="FFFF0000"/>
        <rFont val="Cambria"/>
        <family val="1"/>
        <charset val="238"/>
      </rPr>
      <t xml:space="preserve">Buňky </t>
    </r>
    <r>
      <rPr>
        <b/>
        <sz val="11"/>
        <color rgb="FFFF0000"/>
        <rFont val="Cambria"/>
      </rPr>
      <t xml:space="preserve">ve sloupcích J, K, O a P Žadatel/Příjemce nevyplňuje! </t>
    </r>
    <r>
      <rPr>
        <sz val="11"/>
        <color rgb="FFFF0000"/>
        <rFont val="Cambria"/>
        <family val="1"/>
        <charset val="238"/>
      </rPr>
      <t>Žadatel/Příjemce může přidávat řádky v jednotlivých položkách dle potřeby.</t>
    </r>
    <r>
      <rPr>
        <b/>
        <sz val="11"/>
        <color rgb="FFFF0000"/>
        <rFont val="Cambria"/>
      </rPr>
      <t xml:space="preserve">
NEPLÁTCI DPH uvádějí částku včetně DPH. PLÁTCI DPH uvádějí částku bez DPH v případě, že mají nárok na odpočet DPH na vstupu nebo částku včetně DPH v případě, že nemají nárok na odpočet DPH na vstupu.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</si>
</sst>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</font>
    <font>
      <b/>
      <sz val="14"/>
      <color rgb="FFFFFFFF"/>
      <name val="Cambria"/>
    </font>
    <font>
      <sz val="11"/>
      <name val="Calibri"/>
    </font>
    <font>
      <b/>
      <sz val="16"/>
      <color rgb="FFFFFFFF"/>
      <name val="Cambria"/>
    </font>
    <font>
      <b/>
      <sz val="11"/>
      <name val="Cambria"/>
    </font>
    <font>
      <b/>
      <sz val="11"/>
      <color rgb="FF000000"/>
      <name val="Cambria"/>
    </font>
    <font>
      <b/>
      <sz val="11"/>
      <color rgb="FFFFFFFF"/>
      <name val="Cambria"/>
    </font>
    <font>
      <b/>
      <sz val="15"/>
      <color rgb="FF000000"/>
      <name val="Cambria"/>
    </font>
    <font>
      <sz val="11"/>
      <name val="Cambria"/>
    </font>
    <font>
      <b/>
      <sz val="11"/>
      <color rgb="FF000000"/>
      <name val="Calibri"/>
    </font>
    <font>
      <b/>
      <sz val="11"/>
      <color rgb="FFFF0000"/>
      <name val="Cambria"/>
    </font>
    <font>
      <sz val="11"/>
      <color rgb="FFFF0000"/>
      <name val="Cambria"/>
    </font>
    <font>
      <sz val="11"/>
      <color rgb="FF000000"/>
      <name val="Cambria"/>
    </font>
    <font>
      <i/>
      <sz val="11"/>
      <color rgb="FF000000"/>
      <name val="Cambria"/>
    </font>
    <font>
      <b/>
      <sz val="11"/>
      <name val="Cambria"/>
      <family val="1"/>
      <charset val="238"/>
    </font>
    <font>
      <b/>
      <sz val="11"/>
      <color rgb="FFFF0000"/>
      <name val="Cambria"/>
      <family val="1"/>
      <charset val="238"/>
    </font>
    <font>
      <sz val="11"/>
      <color rgb="FFFF0000"/>
      <name val="Cambr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1F3864"/>
        <bgColor rgb="FF1F3864"/>
      </patternFill>
    </fill>
    <fill>
      <patternFill patternType="solid">
        <fgColor rgb="FFFFFFFF"/>
        <bgColor rgb="FFFFFFFF"/>
      </patternFill>
    </fill>
    <fill>
      <patternFill patternType="solid">
        <fgColor rgb="FFA8D08D"/>
        <bgColor rgb="FFA8D08D"/>
      </patternFill>
    </fill>
    <fill>
      <patternFill patternType="solid">
        <fgColor rgb="FFDEEAF6"/>
        <bgColor rgb="FFDEEAF6"/>
      </patternFill>
    </fill>
    <fill>
      <patternFill patternType="solid">
        <fgColor rgb="FFFFC000"/>
        <bgColor rgb="FFFFC000"/>
      </patternFill>
    </fill>
  </fills>
  <borders count="107">
    <border>
      <left/>
      <right/>
      <top/>
      <bottom/>
      <diagonal/>
    </border>
    <border>
      <left style="double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0">
    <xf numFmtId="0" fontId="0" fillId="0" borderId="0" xfId="0" applyFont="1" applyAlignment="1"/>
    <xf numFmtId="0" fontId="1" fillId="3" borderId="8" xfId="0" applyFont="1" applyFill="1" applyBorder="1" applyAlignment="1">
      <alignment horizontal="center" vertical="center"/>
    </xf>
    <xf numFmtId="0" fontId="0" fillId="3" borderId="10" xfId="0" applyFont="1" applyFill="1" applyBorder="1"/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top"/>
    </xf>
    <xf numFmtId="0" fontId="4" fillId="3" borderId="10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right" vertical="center" wrapText="1"/>
    </xf>
    <xf numFmtId="9" fontId="4" fillId="3" borderId="20" xfId="0" applyNumberFormat="1" applyFont="1" applyFill="1" applyBorder="1" applyAlignment="1">
      <alignment horizontal="center" vertical="center" wrapText="1"/>
    </xf>
    <xf numFmtId="9" fontId="4" fillId="3" borderId="10" xfId="0" applyNumberFormat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top" wrapText="1"/>
    </xf>
    <xf numFmtId="0" fontId="4" fillId="3" borderId="24" xfId="0" applyFont="1" applyFill="1" applyBorder="1" applyAlignment="1">
      <alignment horizontal="center" vertical="center" wrapText="1"/>
    </xf>
    <xf numFmtId="9" fontId="4" fillId="3" borderId="25" xfId="0" applyNumberFormat="1" applyFont="1" applyFill="1" applyBorder="1" applyAlignment="1">
      <alignment horizontal="center" vertical="center" wrapText="1"/>
    </xf>
    <xf numFmtId="9" fontId="4" fillId="3" borderId="14" xfId="0" applyNumberFormat="1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27" xfId="0" applyFont="1" applyFill="1" applyBorder="1" applyAlignment="1">
      <alignment vertical="center" wrapText="1"/>
    </xf>
    <xf numFmtId="4" fontId="7" fillId="0" borderId="21" xfId="0" applyNumberFormat="1" applyFont="1" applyBorder="1" applyAlignment="1">
      <alignment horizontal="center" vertical="top"/>
    </xf>
    <xf numFmtId="0" fontId="8" fillId="3" borderId="2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top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left" vertical="center" wrapText="1"/>
    </xf>
    <xf numFmtId="4" fontId="9" fillId="0" borderId="31" xfId="0" applyNumberFormat="1" applyFont="1" applyBorder="1"/>
    <xf numFmtId="0" fontId="10" fillId="0" borderId="0" xfId="0" applyFont="1" applyAlignment="1">
      <alignment horizontal="left" vertical="center" wrapText="1"/>
    </xf>
    <xf numFmtId="4" fontId="9" fillId="0" borderId="36" xfId="0" applyNumberFormat="1" applyFont="1" applyBorder="1"/>
    <xf numFmtId="0" fontId="11" fillId="0" borderId="0" xfId="0" applyFont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4" fontId="9" fillId="3" borderId="33" xfId="0" applyNumberFormat="1" applyFont="1" applyFill="1" applyBorder="1" applyAlignment="1">
      <alignment horizontal="right" vertical="center"/>
    </xf>
    <xf numFmtId="4" fontId="9" fillId="0" borderId="42" xfId="0" applyNumberFormat="1" applyFont="1" applyBorder="1"/>
    <xf numFmtId="49" fontId="12" fillId="3" borderId="44" xfId="0" applyNumberFormat="1" applyFont="1" applyFill="1" applyBorder="1" applyAlignment="1">
      <alignment horizontal="center" vertical="center"/>
    </xf>
    <xf numFmtId="49" fontId="12" fillId="3" borderId="45" xfId="0" applyNumberFormat="1" applyFont="1" applyFill="1" applyBorder="1" applyAlignment="1">
      <alignment horizontal="left" vertical="center" wrapText="1"/>
    </xf>
    <xf numFmtId="4" fontId="0" fillId="3" borderId="46" xfId="0" applyNumberFormat="1" applyFont="1" applyFill="1" applyBorder="1" applyAlignment="1">
      <alignment horizontal="right" vertical="center" shrinkToFit="1"/>
    </xf>
    <xf numFmtId="0" fontId="5" fillId="3" borderId="47" xfId="0" applyFont="1" applyFill="1" applyBorder="1" applyAlignment="1">
      <alignment horizontal="left" vertical="center" textRotation="90" wrapText="1"/>
    </xf>
    <xf numFmtId="4" fontId="0" fillId="3" borderId="48" xfId="0" applyNumberFormat="1" applyFont="1" applyFill="1" applyBorder="1" applyAlignment="1">
      <alignment horizontal="right" vertical="center" shrinkToFit="1"/>
    </xf>
    <xf numFmtId="0" fontId="5" fillId="3" borderId="47" xfId="0" applyFont="1" applyFill="1" applyBorder="1" applyAlignment="1">
      <alignment horizontal="center" vertical="center" textRotation="90" wrapText="1"/>
    </xf>
    <xf numFmtId="4" fontId="0" fillId="3" borderId="44" xfId="0" applyNumberFormat="1" applyFont="1" applyFill="1" applyBorder="1" applyAlignment="1">
      <alignment horizontal="right" vertical="center" shrinkToFit="1"/>
    </xf>
    <xf numFmtId="0" fontId="5" fillId="4" borderId="49" xfId="0" applyFont="1" applyFill="1" applyBorder="1" applyAlignment="1">
      <alignment horizontal="center" vertical="center" textRotation="90" wrapText="1"/>
    </xf>
    <xf numFmtId="0" fontId="5" fillId="4" borderId="47" xfId="0" applyFont="1" applyFill="1" applyBorder="1" applyAlignment="1">
      <alignment horizontal="center" vertical="center" textRotation="90" wrapText="1"/>
    </xf>
    <xf numFmtId="4" fontId="0" fillId="3" borderId="50" xfId="0" applyNumberFormat="1" applyFont="1" applyFill="1" applyBorder="1" applyAlignment="1">
      <alignment horizontal="right" vertical="center" shrinkToFit="1"/>
    </xf>
    <xf numFmtId="0" fontId="5" fillId="5" borderId="47" xfId="0" applyFont="1" applyFill="1" applyBorder="1" applyAlignment="1">
      <alignment horizontal="center" vertical="center" textRotation="90" wrapText="1"/>
    </xf>
    <xf numFmtId="4" fontId="0" fillId="3" borderId="19" xfId="0" applyNumberFormat="1" applyFont="1" applyFill="1" applyBorder="1" applyAlignment="1">
      <alignment horizontal="right" vertical="center" shrinkToFit="1"/>
    </xf>
    <xf numFmtId="0" fontId="5" fillId="6" borderId="47" xfId="0" applyFont="1" applyFill="1" applyBorder="1" applyAlignment="1">
      <alignment horizontal="center" vertical="center" textRotation="90" wrapText="1"/>
    </xf>
    <xf numFmtId="49" fontId="12" fillId="3" borderId="51" xfId="0" applyNumberFormat="1" applyFont="1" applyFill="1" applyBorder="1" applyAlignment="1">
      <alignment horizontal="left" vertical="center"/>
    </xf>
    <xf numFmtId="4" fontId="0" fillId="3" borderId="52" xfId="0" applyNumberFormat="1" applyFont="1" applyFill="1" applyBorder="1" applyAlignment="1">
      <alignment horizontal="right" vertical="center" shrinkToFit="1"/>
    </xf>
    <xf numFmtId="4" fontId="5" fillId="3" borderId="53" xfId="0" applyNumberFormat="1" applyFont="1" applyFill="1" applyBorder="1"/>
    <xf numFmtId="4" fontId="5" fillId="3" borderId="54" xfId="0" applyNumberFormat="1" applyFont="1" applyFill="1" applyBorder="1"/>
    <xf numFmtId="4" fontId="0" fillId="3" borderId="45" xfId="0" applyNumberFormat="1" applyFont="1" applyFill="1" applyBorder="1" applyAlignment="1">
      <alignment horizontal="right" vertical="center" shrinkToFit="1"/>
    </xf>
    <xf numFmtId="4" fontId="5" fillId="3" borderId="55" xfId="0" applyNumberFormat="1" applyFont="1" applyFill="1" applyBorder="1"/>
    <xf numFmtId="4" fontId="0" fillId="3" borderId="56" xfId="0" applyNumberFormat="1" applyFont="1" applyFill="1" applyBorder="1" applyAlignment="1">
      <alignment horizontal="right" vertical="center" shrinkToFit="1"/>
    </xf>
    <xf numFmtId="49" fontId="5" fillId="3" borderId="55" xfId="0" applyNumberFormat="1" applyFont="1" applyFill="1" applyBorder="1"/>
    <xf numFmtId="0" fontId="5" fillId="3" borderId="27" xfId="0" applyFont="1" applyFill="1" applyBorder="1" applyAlignment="1">
      <alignment horizontal="left" vertical="center" wrapText="1"/>
    </xf>
    <xf numFmtId="4" fontId="5" fillId="3" borderId="57" xfId="0" applyNumberFormat="1" applyFont="1" applyFill="1" applyBorder="1"/>
    <xf numFmtId="4" fontId="5" fillId="3" borderId="58" xfId="0" applyNumberFormat="1" applyFont="1" applyFill="1" applyBorder="1"/>
    <xf numFmtId="4" fontId="9" fillId="3" borderId="59" xfId="0" applyNumberFormat="1" applyFont="1" applyFill="1" applyBorder="1" applyAlignment="1">
      <alignment horizontal="right" vertical="center"/>
    </xf>
    <xf numFmtId="4" fontId="9" fillId="3" borderId="60" xfId="0" applyNumberFormat="1" applyFont="1" applyFill="1" applyBorder="1" applyAlignment="1">
      <alignment horizontal="right" vertical="center"/>
    </xf>
    <xf numFmtId="4" fontId="12" fillId="4" borderId="63" xfId="0" applyNumberFormat="1" applyFont="1" applyFill="1" applyBorder="1" applyAlignment="1">
      <alignment vertical="top" wrapText="1"/>
    </xf>
    <xf numFmtId="4" fontId="9" fillId="3" borderId="64" xfId="0" applyNumberFormat="1" applyFont="1" applyFill="1" applyBorder="1" applyAlignment="1">
      <alignment horizontal="right" vertical="center"/>
    </xf>
    <xf numFmtId="4" fontId="12" fillId="4" borderId="65" xfId="0" applyNumberFormat="1" applyFont="1" applyFill="1" applyBorder="1" applyAlignment="1">
      <alignment vertical="top" wrapText="1"/>
    </xf>
    <xf numFmtId="49" fontId="12" fillId="3" borderId="66" xfId="0" applyNumberFormat="1" applyFont="1" applyFill="1" applyBorder="1" applyAlignment="1">
      <alignment horizontal="left" vertical="center"/>
    </xf>
    <xf numFmtId="4" fontId="12" fillId="5" borderId="63" xfId="0" applyNumberFormat="1" applyFont="1" applyFill="1" applyBorder="1" applyAlignment="1">
      <alignment vertical="top" wrapText="1"/>
    </xf>
    <xf numFmtId="4" fontId="0" fillId="3" borderId="20" xfId="0" applyNumberFormat="1" applyFont="1" applyFill="1" applyBorder="1" applyAlignment="1">
      <alignment horizontal="right" vertical="center" shrinkToFit="1"/>
    </xf>
    <xf numFmtId="49" fontId="12" fillId="5" borderId="50" xfId="0" applyNumberFormat="1" applyFont="1" applyFill="1" applyBorder="1" applyAlignment="1">
      <alignment vertical="top" wrapText="1"/>
    </xf>
    <xf numFmtId="4" fontId="0" fillId="3" borderId="10" xfId="0" applyNumberFormat="1" applyFont="1" applyFill="1" applyBorder="1" applyAlignment="1">
      <alignment horizontal="right" vertical="center" shrinkToFit="1"/>
    </xf>
    <xf numFmtId="4" fontId="12" fillId="6" borderId="67" xfId="0" applyNumberFormat="1" applyFont="1" applyFill="1" applyBorder="1" applyAlignment="1">
      <alignment vertical="top" wrapText="1"/>
    </xf>
    <xf numFmtId="4" fontId="0" fillId="3" borderId="68" xfId="0" applyNumberFormat="1" applyFont="1" applyFill="1" applyBorder="1" applyAlignment="1">
      <alignment horizontal="right" vertical="center" shrinkToFit="1"/>
    </xf>
    <xf numFmtId="4" fontId="12" fillId="6" borderId="65" xfId="0" applyNumberFormat="1" applyFont="1" applyFill="1" applyBorder="1" applyAlignment="1">
      <alignment vertical="top" wrapText="1"/>
    </xf>
    <xf numFmtId="4" fontId="12" fillId="6" borderId="50" xfId="0" applyNumberFormat="1" applyFont="1" applyFill="1" applyBorder="1" applyAlignment="1">
      <alignment vertical="top" wrapText="1"/>
    </xf>
    <xf numFmtId="4" fontId="0" fillId="3" borderId="69" xfId="0" applyNumberFormat="1" applyFont="1" applyFill="1" applyBorder="1" applyAlignment="1">
      <alignment horizontal="right" vertical="center" shrinkToFit="1"/>
    </xf>
    <xf numFmtId="4" fontId="0" fillId="3" borderId="22" xfId="0" applyNumberFormat="1" applyFont="1" applyFill="1" applyBorder="1" applyAlignment="1">
      <alignment horizontal="right" vertical="center" shrinkToFit="1"/>
    </xf>
    <xf numFmtId="49" fontId="12" fillId="3" borderId="21" xfId="0" applyNumberFormat="1" applyFont="1" applyFill="1" applyBorder="1" applyAlignment="1">
      <alignment vertical="top"/>
    </xf>
    <xf numFmtId="4" fontId="0" fillId="3" borderId="71" xfId="0" applyNumberFormat="1" applyFont="1" applyFill="1" applyBorder="1" applyAlignment="1">
      <alignment horizontal="right" vertical="center" shrinkToFit="1"/>
    </xf>
    <xf numFmtId="4" fontId="12" fillId="3" borderId="21" xfId="0" applyNumberFormat="1" applyFont="1" applyFill="1" applyBorder="1" applyAlignment="1">
      <alignment vertical="top"/>
    </xf>
    <xf numFmtId="4" fontId="12" fillId="3" borderId="72" xfId="0" applyNumberFormat="1" applyFont="1" applyFill="1" applyBorder="1" applyAlignment="1">
      <alignment vertical="top"/>
    </xf>
    <xf numFmtId="4" fontId="0" fillId="3" borderId="73" xfId="0" applyNumberFormat="1" applyFont="1" applyFill="1" applyBorder="1" applyAlignment="1">
      <alignment horizontal="right" vertical="center" shrinkToFit="1"/>
    </xf>
    <xf numFmtId="4" fontId="12" fillId="4" borderId="71" xfId="0" applyNumberFormat="1" applyFont="1" applyFill="1" applyBorder="1" applyAlignment="1">
      <alignment vertical="top"/>
    </xf>
    <xf numFmtId="4" fontId="12" fillId="4" borderId="74" xfId="0" applyNumberFormat="1" applyFont="1" applyFill="1" applyBorder="1" applyAlignment="1">
      <alignment vertical="top"/>
    </xf>
    <xf numFmtId="4" fontId="0" fillId="3" borderId="72" xfId="0" applyNumberFormat="1" applyFont="1" applyFill="1" applyBorder="1" applyAlignment="1">
      <alignment horizontal="right" vertical="center" shrinkToFit="1"/>
    </xf>
    <xf numFmtId="4" fontId="12" fillId="5" borderId="71" xfId="0" applyNumberFormat="1" applyFont="1" applyFill="1" applyBorder="1" applyAlignment="1">
      <alignment vertical="top"/>
    </xf>
    <xf numFmtId="4" fontId="0" fillId="3" borderId="75" xfId="0" applyNumberFormat="1" applyFont="1" applyFill="1" applyBorder="1" applyAlignment="1">
      <alignment horizontal="right" vertical="center" shrinkToFit="1"/>
    </xf>
    <xf numFmtId="49" fontId="12" fillId="5" borderId="76" xfId="0" applyNumberFormat="1" applyFont="1" applyFill="1" applyBorder="1" applyAlignment="1">
      <alignment vertical="top"/>
    </xf>
    <xf numFmtId="4" fontId="12" fillId="6" borderId="77" xfId="0" applyNumberFormat="1" applyFont="1" applyFill="1" applyBorder="1" applyAlignment="1">
      <alignment vertical="top"/>
    </xf>
    <xf numFmtId="4" fontId="12" fillId="6" borderId="74" xfId="0" applyNumberFormat="1" applyFont="1" applyFill="1" applyBorder="1" applyAlignment="1">
      <alignment vertical="top"/>
    </xf>
    <xf numFmtId="4" fontId="12" fillId="6" borderId="72" xfId="0" applyNumberFormat="1" applyFont="1" applyFill="1" applyBorder="1" applyAlignment="1">
      <alignment vertical="top"/>
    </xf>
    <xf numFmtId="49" fontId="12" fillId="3" borderId="66" xfId="0" applyNumberFormat="1" applyFont="1" applyFill="1" applyBorder="1" applyAlignment="1">
      <alignment horizontal="left" vertical="center" wrapText="1"/>
    </xf>
    <xf numFmtId="49" fontId="12" fillId="3" borderId="81" xfId="0" applyNumberFormat="1" applyFont="1" applyFill="1" applyBorder="1" applyAlignment="1">
      <alignment vertical="top"/>
    </xf>
    <xf numFmtId="4" fontId="12" fillId="3" borderId="81" xfId="0" applyNumberFormat="1" applyFont="1" applyFill="1" applyBorder="1" applyAlignment="1">
      <alignment vertical="top"/>
    </xf>
    <xf numFmtId="4" fontId="12" fillId="3" borderId="23" xfId="0" applyNumberFormat="1" applyFont="1" applyFill="1" applyBorder="1" applyAlignment="1">
      <alignment vertical="top"/>
    </xf>
    <xf numFmtId="4" fontId="12" fillId="4" borderId="68" xfId="0" applyNumberFormat="1" applyFont="1" applyFill="1" applyBorder="1" applyAlignment="1">
      <alignment vertical="top"/>
    </xf>
    <xf numFmtId="4" fontId="12" fillId="4" borderId="82" xfId="0" applyNumberFormat="1" applyFont="1" applyFill="1" applyBorder="1" applyAlignment="1">
      <alignment vertical="top"/>
    </xf>
    <xf numFmtId="4" fontId="12" fillId="5" borderId="52" xfId="0" applyNumberFormat="1" applyFont="1" applyFill="1" applyBorder="1" applyAlignment="1">
      <alignment vertical="top"/>
    </xf>
    <xf numFmtId="49" fontId="12" fillId="5" borderId="83" xfId="0" applyNumberFormat="1" applyFont="1" applyFill="1" applyBorder="1" applyAlignment="1">
      <alignment vertical="top"/>
    </xf>
    <xf numFmtId="4" fontId="12" fillId="6" borderId="84" xfId="0" applyNumberFormat="1" applyFont="1" applyFill="1" applyBorder="1" applyAlignment="1">
      <alignment vertical="top"/>
    </xf>
    <xf numFmtId="4" fontId="12" fillId="6" borderId="82" xfId="0" applyNumberFormat="1" applyFont="1" applyFill="1" applyBorder="1" applyAlignment="1">
      <alignment vertical="top"/>
    </xf>
    <xf numFmtId="4" fontId="12" fillId="6" borderId="23" xfId="0" applyNumberFormat="1" applyFont="1" applyFill="1" applyBorder="1" applyAlignment="1">
      <alignment vertical="top"/>
    </xf>
    <xf numFmtId="4" fontId="9" fillId="3" borderId="59" xfId="0" applyNumberFormat="1" applyFont="1" applyFill="1" applyBorder="1" applyAlignment="1">
      <alignment horizontal="right" vertical="center" shrinkToFit="1"/>
    </xf>
    <xf numFmtId="4" fontId="9" fillId="3" borderId="60" xfId="0" applyNumberFormat="1" applyFont="1" applyFill="1" applyBorder="1" applyAlignment="1">
      <alignment horizontal="right" vertical="center" shrinkToFit="1"/>
    </xf>
    <xf numFmtId="4" fontId="9" fillId="3" borderId="31" xfId="0" applyNumberFormat="1" applyFont="1" applyFill="1" applyBorder="1" applyAlignment="1">
      <alignment horizontal="right" vertical="center" shrinkToFit="1"/>
    </xf>
    <xf numFmtId="4" fontId="9" fillId="3" borderId="64" xfId="0" applyNumberFormat="1" applyFont="1" applyFill="1" applyBorder="1" applyAlignment="1">
      <alignment horizontal="right" vertical="center" shrinkToFit="1"/>
    </xf>
    <xf numFmtId="4" fontId="9" fillId="3" borderId="42" xfId="0" applyNumberFormat="1" applyFont="1" applyFill="1" applyBorder="1" applyAlignment="1">
      <alignment horizontal="right" vertical="center" shrinkToFit="1"/>
    </xf>
    <xf numFmtId="0" fontId="4" fillId="3" borderId="8" xfId="0" applyFont="1" applyFill="1" applyBorder="1" applyAlignment="1">
      <alignment horizontal="left" vertical="center"/>
    </xf>
    <xf numFmtId="4" fontId="4" fillId="3" borderId="8" xfId="0" applyNumberFormat="1" applyFont="1" applyFill="1" applyBorder="1" applyAlignment="1">
      <alignment horizontal="right" vertical="center" shrinkToFit="1"/>
    </xf>
    <xf numFmtId="4" fontId="4" fillId="3" borderId="8" xfId="0" applyNumberFormat="1" applyFont="1" applyFill="1" applyBorder="1" applyAlignment="1">
      <alignment vertical="center"/>
    </xf>
    <xf numFmtId="0" fontId="0" fillId="0" borderId="0" xfId="0" applyFont="1"/>
    <xf numFmtId="49" fontId="12" fillId="3" borderId="91" xfId="0" applyNumberFormat="1" applyFont="1" applyFill="1" applyBorder="1" applyAlignment="1">
      <alignment vertical="top"/>
    </xf>
    <xf numFmtId="4" fontId="12" fillId="3" borderId="91" xfId="0" applyNumberFormat="1" applyFont="1" applyFill="1" applyBorder="1" applyAlignment="1">
      <alignment vertical="top"/>
    </xf>
    <xf numFmtId="4" fontId="12" fillId="3" borderId="51" xfId="0" applyNumberFormat="1" applyFont="1" applyFill="1" applyBorder="1" applyAlignment="1">
      <alignment vertical="top"/>
    </xf>
    <xf numFmtId="4" fontId="12" fillId="5" borderId="68" xfId="0" applyNumberFormat="1" applyFont="1" applyFill="1" applyBorder="1" applyAlignment="1">
      <alignment vertical="top"/>
    </xf>
    <xf numFmtId="49" fontId="12" fillId="5" borderId="92" xfId="0" applyNumberFormat="1" applyFont="1" applyFill="1" applyBorder="1" applyAlignment="1">
      <alignment vertical="top"/>
    </xf>
    <xf numFmtId="4" fontId="5" fillId="3" borderId="31" xfId="0" applyNumberFormat="1" applyFont="1" applyFill="1" applyBorder="1" applyAlignment="1">
      <alignment vertical="top"/>
    </xf>
    <xf numFmtId="4" fontId="5" fillId="3" borderId="93" xfId="0" applyNumberFormat="1" applyFont="1" applyFill="1" applyBorder="1" applyAlignment="1">
      <alignment vertical="top"/>
    </xf>
    <xf numFmtId="4" fontId="5" fillId="3" borderId="64" xfId="0" applyNumberFormat="1" applyFont="1" applyFill="1" applyBorder="1" applyAlignment="1">
      <alignment vertical="top"/>
    </xf>
    <xf numFmtId="4" fontId="5" fillId="3" borderId="59" xfId="0" applyNumberFormat="1" applyFont="1" applyFill="1" applyBorder="1" applyAlignment="1">
      <alignment vertical="top"/>
    </xf>
    <xf numFmtId="49" fontId="5" fillId="3" borderId="64" xfId="0" applyNumberFormat="1" applyFont="1" applyFill="1" applyBorder="1" applyAlignment="1">
      <alignment vertical="top"/>
    </xf>
    <xf numFmtId="4" fontId="12" fillId="4" borderId="44" xfId="0" applyNumberFormat="1" applyFont="1" applyFill="1" applyBorder="1" applyAlignment="1">
      <alignment vertical="top" wrapText="1"/>
    </xf>
    <xf numFmtId="4" fontId="12" fillId="4" borderId="94" xfId="0" applyNumberFormat="1" applyFont="1" applyFill="1" applyBorder="1" applyAlignment="1">
      <alignment vertical="top" wrapText="1"/>
    </xf>
    <xf numFmtId="4" fontId="12" fillId="4" borderId="45" xfId="0" applyNumberFormat="1" applyFont="1" applyFill="1" applyBorder="1" applyAlignment="1">
      <alignment vertical="top" wrapText="1"/>
    </xf>
    <xf numFmtId="4" fontId="12" fillId="5" borderId="46" xfId="0" applyNumberFormat="1" applyFont="1" applyFill="1" applyBorder="1" applyAlignment="1">
      <alignment vertical="top" wrapText="1"/>
    </xf>
    <xf numFmtId="49" fontId="12" fillId="5" borderId="45" xfId="0" applyNumberFormat="1" applyFont="1" applyFill="1" applyBorder="1" applyAlignment="1">
      <alignment vertical="top" wrapText="1"/>
    </xf>
    <xf numFmtId="4" fontId="12" fillId="6" borderId="46" xfId="0" applyNumberFormat="1" applyFont="1" applyFill="1" applyBorder="1" applyAlignment="1">
      <alignment vertical="top" wrapText="1"/>
    </xf>
    <xf numFmtId="4" fontId="12" fillId="6" borderId="94" xfId="0" applyNumberFormat="1" applyFont="1" applyFill="1" applyBorder="1" applyAlignment="1">
      <alignment vertical="top" wrapText="1"/>
    </xf>
    <xf numFmtId="4" fontId="12" fillId="6" borderId="45" xfId="0" applyNumberFormat="1" applyFont="1" applyFill="1" applyBorder="1" applyAlignment="1">
      <alignment vertical="top" wrapText="1"/>
    </xf>
    <xf numFmtId="4" fontId="12" fillId="4" borderId="72" xfId="0" applyNumberFormat="1" applyFont="1" applyFill="1" applyBorder="1" applyAlignment="1">
      <alignment vertical="top"/>
    </xf>
    <xf numFmtId="4" fontId="12" fillId="5" borderId="77" xfId="0" applyNumberFormat="1" applyFont="1" applyFill="1" applyBorder="1" applyAlignment="1">
      <alignment vertical="top"/>
    </xf>
    <xf numFmtId="4" fontId="12" fillId="4" borderId="23" xfId="0" applyNumberFormat="1" applyFont="1" applyFill="1" applyBorder="1" applyAlignment="1">
      <alignment vertical="top"/>
    </xf>
    <xf numFmtId="4" fontId="12" fillId="5" borderId="84" xfId="0" applyNumberFormat="1" applyFont="1" applyFill="1" applyBorder="1" applyAlignment="1">
      <alignment vertical="top"/>
    </xf>
    <xf numFmtId="4" fontId="12" fillId="4" borderId="50" xfId="0" applyNumberFormat="1" applyFont="1" applyFill="1" applyBorder="1" applyAlignment="1">
      <alignment vertical="top" wrapText="1"/>
    </xf>
    <xf numFmtId="4" fontId="12" fillId="5" borderId="67" xfId="0" applyNumberFormat="1" applyFont="1" applyFill="1" applyBorder="1" applyAlignment="1">
      <alignment vertical="top" wrapText="1"/>
    </xf>
    <xf numFmtId="4" fontId="12" fillId="4" borderId="52" xfId="0" applyNumberFormat="1" applyFont="1" applyFill="1" applyBorder="1" applyAlignment="1">
      <alignment vertical="top"/>
    </xf>
    <xf numFmtId="4" fontId="12" fillId="4" borderId="96" xfId="0" applyNumberFormat="1" applyFont="1" applyFill="1" applyBorder="1" applyAlignment="1">
      <alignment vertical="top"/>
    </xf>
    <xf numFmtId="4" fontId="12" fillId="4" borderId="51" xfId="0" applyNumberFormat="1" applyFont="1" applyFill="1" applyBorder="1" applyAlignment="1">
      <alignment vertical="top"/>
    </xf>
    <xf numFmtId="4" fontId="12" fillId="5" borderId="97" xfId="0" applyNumberFormat="1" applyFont="1" applyFill="1" applyBorder="1" applyAlignment="1">
      <alignment vertical="top"/>
    </xf>
    <xf numFmtId="4" fontId="12" fillId="6" borderId="97" xfId="0" applyNumberFormat="1" applyFont="1" applyFill="1" applyBorder="1" applyAlignment="1">
      <alignment vertical="top"/>
    </xf>
    <xf numFmtId="4" fontId="12" fillId="6" borderId="96" xfId="0" applyNumberFormat="1" applyFont="1" applyFill="1" applyBorder="1" applyAlignment="1">
      <alignment vertical="top"/>
    </xf>
    <xf numFmtId="4" fontId="12" fillId="6" borderId="51" xfId="0" applyNumberFormat="1" applyFont="1" applyFill="1" applyBorder="1" applyAlignment="1">
      <alignment vertical="top"/>
    </xf>
    <xf numFmtId="4" fontId="12" fillId="4" borderId="98" xfId="0" applyNumberFormat="1" applyFont="1" applyFill="1" applyBorder="1" applyAlignment="1">
      <alignment vertical="top" wrapText="1"/>
    </xf>
    <xf numFmtId="4" fontId="12" fillId="6" borderId="98" xfId="0" applyNumberFormat="1" applyFont="1" applyFill="1" applyBorder="1" applyAlignment="1">
      <alignment vertical="top" wrapText="1"/>
    </xf>
    <xf numFmtId="4" fontId="12" fillId="4" borderId="21" xfId="0" applyNumberFormat="1" applyFont="1" applyFill="1" applyBorder="1" applyAlignment="1">
      <alignment vertical="top"/>
    </xf>
    <xf numFmtId="4" fontId="12" fillId="6" borderId="21" xfId="0" applyNumberFormat="1" applyFont="1" applyFill="1" applyBorder="1" applyAlignment="1">
      <alignment vertical="top"/>
    </xf>
    <xf numFmtId="4" fontId="12" fillId="4" borderId="91" xfId="0" applyNumberFormat="1" applyFont="1" applyFill="1" applyBorder="1" applyAlignment="1">
      <alignment vertical="top"/>
    </xf>
    <xf numFmtId="4" fontId="12" fillId="6" borderId="91" xfId="0" applyNumberFormat="1" applyFont="1" applyFill="1" applyBorder="1" applyAlignment="1">
      <alignment vertical="top"/>
    </xf>
    <xf numFmtId="0" fontId="12" fillId="0" borderId="0" xfId="0" applyFont="1"/>
    <xf numFmtId="0" fontId="12" fillId="0" borderId="99" xfId="0" applyFont="1" applyBorder="1"/>
    <xf numFmtId="0" fontId="5" fillId="3" borderId="10" xfId="0" applyFont="1" applyFill="1" applyBorder="1" applyAlignment="1">
      <alignment horizontal="left" vertical="top"/>
    </xf>
    <xf numFmtId="0" fontId="4" fillId="3" borderId="100" xfId="0" applyFont="1" applyFill="1" applyBorder="1" applyAlignment="1">
      <alignment horizontal="center" vertical="center" wrapText="1"/>
    </xf>
    <xf numFmtId="0" fontId="4" fillId="3" borderId="101" xfId="0" applyFont="1" applyFill="1" applyBorder="1" applyAlignment="1">
      <alignment horizontal="center" vertical="center" wrapText="1"/>
    </xf>
    <xf numFmtId="0" fontId="12" fillId="3" borderId="10" xfId="0" applyFont="1" applyFill="1" applyBorder="1"/>
    <xf numFmtId="0" fontId="5" fillId="3" borderId="14" xfId="0" applyFont="1" applyFill="1" applyBorder="1" applyAlignment="1">
      <alignment horizontal="right" vertical="center"/>
    </xf>
    <xf numFmtId="49" fontId="12" fillId="3" borderId="14" xfId="0" applyNumberFormat="1" applyFont="1" applyFill="1" applyBorder="1" applyAlignment="1">
      <alignment horizontal="right" vertical="center"/>
    </xf>
    <xf numFmtId="49" fontId="12" fillId="3" borderId="100" xfId="0" applyNumberFormat="1" applyFont="1" applyFill="1" applyBorder="1" applyAlignment="1">
      <alignment vertical="center"/>
    </xf>
    <xf numFmtId="49" fontId="12" fillId="3" borderId="104" xfId="0" applyNumberFormat="1" applyFont="1" applyFill="1" applyBorder="1" applyAlignment="1">
      <alignment vertical="center"/>
    </xf>
    <xf numFmtId="49" fontId="12" fillId="3" borderId="105" xfId="0" applyNumberFormat="1" applyFont="1" applyFill="1" applyBorder="1" applyAlignment="1">
      <alignment vertical="center"/>
    </xf>
    <xf numFmtId="0" fontId="0" fillId="0" borderId="99" xfId="0" applyFont="1" applyBorder="1"/>
    <xf numFmtId="0" fontId="5" fillId="3" borderId="10" xfId="0" applyFont="1" applyFill="1" applyBorder="1" applyAlignment="1">
      <alignment vertical="center"/>
    </xf>
    <xf numFmtId="0" fontId="0" fillId="0" borderId="35" xfId="0" applyFont="1" applyBorder="1"/>
    <xf numFmtId="0" fontId="0" fillId="0" borderId="35" xfId="0" applyFont="1" applyBorder="1" applyAlignment="1"/>
    <xf numFmtId="0" fontId="14" fillId="3" borderId="23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vertical="center"/>
    </xf>
    <xf numFmtId="0" fontId="2" fillId="0" borderId="43" xfId="0" applyFont="1" applyBorder="1"/>
    <xf numFmtId="0" fontId="4" fillId="3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9" fontId="12" fillId="3" borderId="85" xfId="0" applyNumberFormat="1" applyFont="1" applyFill="1" applyBorder="1" applyAlignment="1">
      <alignment horizontal="left" vertical="center" wrapText="1"/>
    </xf>
    <xf numFmtId="0" fontId="2" fillId="0" borderId="86" xfId="0" applyFont="1" applyBorder="1"/>
    <xf numFmtId="0" fontId="2" fillId="0" borderId="95" xfId="0" applyFont="1" applyBorder="1"/>
    <xf numFmtId="49" fontId="12" fillId="3" borderId="88" xfId="0" applyNumberFormat="1" applyFont="1" applyFill="1" applyBorder="1" applyAlignment="1">
      <alignment vertical="center" wrapText="1"/>
    </xf>
    <xf numFmtId="0" fontId="2" fillId="0" borderId="89" xfId="0" applyFont="1" applyBorder="1"/>
    <xf numFmtId="0" fontId="2" fillId="0" borderId="103" xfId="0" applyFont="1" applyBorder="1"/>
    <xf numFmtId="49" fontId="12" fillId="3" borderId="70" xfId="0" applyNumberFormat="1" applyFont="1" applyFill="1" applyBorder="1" applyAlignment="1">
      <alignment vertical="center"/>
    </xf>
    <xf numFmtId="0" fontId="2" fillId="0" borderId="9" xfId="0" applyFont="1" applyBorder="1"/>
    <xf numFmtId="0" fontId="2" fillId="0" borderId="106" xfId="0" applyFont="1" applyBorder="1"/>
    <xf numFmtId="0" fontId="5" fillId="3" borderId="41" xfId="0" applyFont="1" applyFill="1" applyBorder="1" applyAlignment="1">
      <alignment vertical="center" wrapText="1"/>
    </xf>
    <xf numFmtId="0" fontId="2" fillId="0" borderId="36" xfId="0" applyFont="1" applyBorder="1"/>
    <xf numFmtId="49" fontId="12" fillId="3" borderId="88" xfId="0" applyNumberFormat="1" applyFont="1" applyFill="1" applyBorder="1" applyAlignment="1">
      <alignment horizontal="left" vertical="center"/>
    </xf>
    <xf numFmtId="0" fontId="5" fillId="3" borderId="41" xfId="0" applyFont="1" applyFill="1" applyBorder="1" applyAlignment="1">
      <alignment horizontal="left" vertical="center"/>
    </xf>
    <xf numFmtId="49" fontId="12" fillId="3" borderId="70" xfId="0" applyNumberFormat="1" applyFont="1" applyFill="1" applyBorder="1" applyAlignment="1">
      <alignment vertical="center" wrapText="1"/>
    </xf>
    <xf numFmtId="49" fontId="12" fillId="3" borderId="70" xfId="0" applyNumberFormat="1" applyFont="1" applyFill="1" applyBorder="1" applyAlignment="1">
      <alignment vertical="top" wrapText="1"/>
    </xf>
    <xf numFmtId="0" fontId="2" fillId="0" borderId="11" xfId="0" applyFont="1" applyBorder="1"/>
    <xf numFmtId="49" fontId="5" fillId="3" borderId="85" xfId="0" applyNumberFormat="1" applyFont="1" applyFill="1" applyBorder="1" applyAlignment="1">
      <alignment horizontal="left" vertical="top" wrapText="1"/>
    </xf>
    <xf numFmtId="49" fontId="12" fillId="3" borderId="88" xfId="0" applyNumberFormat="1" applyFont="1" applyFill="1" applyBorder="1" applyAlignment="1">
      <alignment vertical="top" wrapText="1"/>
    </xf>
    <xf numFmtId="0" fontId="2" fillId="0" borderId="90" xfId="0" applyFont="1" applyBorder="1"/>
    <xf numFmtId="49" fontId="12" fillId="3" borderId="78" xfId="0" applyNumberFormat="1" applyFont="1" applyFill="1" applyBorder="1" applyAlignment="1">
      <alignment vertical="top" wrapText="1"/>
    </xf>
    <xf numFmtId="0" fontId="2" fillId="0" borderId="79" xfId="0" applyFont="1" applyBorder="1"/>
    <xf numFmtId="0" fontId="2" fillId="0" borderId="80" xfId="0" applyFont="1" applyBorder="1"/>
    <xf numFmtId="49" fontId="5" fillId="3" borderId="16" xfId="0" applyNumberFormat="1" applyFont="1" applyFill="1" applyBorder="1" applyAlignment="1">
      <alignment horizontal="left" vertical="top" wrapText="1"/>
    </xf>
    <xf numFmtId="0" fontId="2" fillId="0" borderId="61" xfId="0" applyFont="1" applyBorder="1"/>
    <xf numFmtId="0" fontId="4" fillId="3" borderId="85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/>
    </xf>
    <xf numFmtId="0" fontId="5" fillId="3" borderId="102" xfId="0" applyFont="1" applyFill="1" applyBorder="1" applyAlignment="1">
      <alignment horizontal="left" vertical="center" wrapText="1"/>
    </xf>
    <xf numFmtId="0" fontId="2" fillId="0" borderId="39" xfId="0" applyFont="1" applyBorder="1"/>
    <xf numFmtId="0" fontId="2" fillId="0" borderId="40" xfId="0" applyFont="1" applyBorder="1"/>
    <xf numFmtId="0" fontId="5" fillId="3" borderId="38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5" fillId="6" borderId="38" xfId="0" quotePrefix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Font="1" applyAlignment="1"/>
    <xf numFmtId="0" fontId="9" fillId="0" borderId="15" xfId="0" applyFont="1" applyBorder="1"/>
    <xf numFmtId="0" fontId="2" fillId="0" borderId="15" xfId="0" applyFont="1" applyBorder="1"/>
    <xf numFmtId="0" fontId="6" fillId="2" borderId="32" xfId="0" applyFont="1" applyFill="1" applyBorder="1" applyAlignment="1">
      <alignment horizontal="center"/>
    </xf>
    <xf numFmtId="0" fontId="2" fillId="0" borderId="34" xfId="0" applyFont="1" applyBorder="1"/>
    <xf numFmtId="0" fontId="2" fillId="0" borderId="35" xfId="0" applyFont="1" applyBorder="1"/>
    <xf numFmtId="0" fontId="5" fillId="4" borderId="3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left"/>
    </xf>
    <xf numFmtId="0" fontId="12" fillId="3" borderId="85" xfId="0" applyFont="1" applyFill="1" applyBorder="1" applyAlignment="1">
      <alignment horizontal="left" vertical="top" wrapText="1"/>
    </xf>
    <xf numFmtId="0" fontId="2" fillId="0" borderId="87" xfId="0" applyFont="1" applyBorder="1"/>
    <xf numFmtId="0" fontId="5" fillId="3" borderId="41" xfId="0" applyFont="1" applyFill="1" applyBorder="1" applyAlignment="1">
      <alignment horizontal="left" wrapText="1"/>
    </xf>
    <xf numFmtId="0" fontId="12" fillId="3" borderId="70" xfId="0" applyFont="1" applyFill="1" applyBorder="1" applyAlignment="1">
      <alignment vertical="top" wrapText="1"/>
    </xf>
    <xf numFmtId="0" fontId="12" fillId="3" borderId="78" xfId="0" applyFont="1" applyFill="1" applyBorder="1" applyAlignment="1">
      <alignment vertical="top" wrapText="1"/>
    </xf>
    <xf numFmtId="0" fontId="12" fillId="3" borderId="16" xfId="0" applyFont="1" applyFill="1" applyBorder="1" applyAlignment="1">
      <alignment horizontal="left" vertical="top" wrapText="1"/>
    </xf>
    <xf numFmtId="0" fontId="2" fillId="0" borderId="62" xfId="0" applyFont="1" applyBorder="1"/>
    <xf numFmtId="49" fontId="5" fillId="3" borderId="41" xfId="0" applyNumberFormat="1" applyFont="1" applyFill="1" applyBorder="1" applyAlignment="1">
      <alignment horizontal="left" vertical="top" wrapText="1"/>
    </xf>
    <xf numFmtId="49" fontId="12" fillId="3" borderId="16" xfId="0" applyNumberFormat="1" applyFont="1" applyFill="1" applyBorder="1" applyAlignment="1">
      <alignment horizontal="left" vertical="top" wrapText="1"/>
    </xf>
    <xf numFmtId="49" fontId="12" fillId="3" borderId="85" xfId="0" applyNumberFormat="1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/>
    </xf>
  </cellXfs>
  <cellStyles count="1">
    <cellStyle name="Normální" xfId="0" builtinId="0"/>
  </cellStyles>
  <dxfs count="2">
    <dxf>
      <font>
        <b/>
        <color rgb="FFFF0000"/>
      </font>
      <fill>
        <patternFill patternType="none"/>
      </fill>
    </dxf>
    <dxf>
      <font>
        <b/>
        <color rgb="FF80808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1409700</xdr:colOff>
      <xdr:row>2</xdr:row>
      <xdr:rowOff>66675</xdr:rowOff>
    </xdr:from>
    <xdr:ext cx="5591175" cy="561975"/>
    <xdr:pic>
      <xdr:nvPicPr>
        <xdr:cNvPr id="2" name="image2.png" descr="https://lh3.googleusercontent.com/nnOF-qoryfZ-kRWr3ttO5EEKXI3WqJRz3EIYczkJSMsqO04nM_M3CGrVvKzByyh4xMRhVHdSLfIli7b7qJIoQwx-9W_H7bXCCH8VwCvhDcESm-mk7KQfqxAWus3NjnQVhtq-g_T6_hOp3rX2w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1019175</xdr:colOff>
      <xdr:row>1</xdr:row>
      <xdr:rowOff>190500</xdr:rowOff>
    </xdr:from>
    <xdr:to>
      <xdr:col>7</xdr:col>
      <xdr:colOff>1058545</xdr:colOff>
      <xdr:row>2</xdr:row>
      <xdr:rowOff>223520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58BCAE94-FB9A-4C47-B536-0F99D6A079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733425"/>
          <a:ext cx="2287270" cy="575945"/>
        </a:xfrm>
        <a:prstGeom prst="rect">
          <a:avLst/>
        </a:prstGeom>
      </xdr:spPr>
    </xdr:pic>
    <xdr:clientData/>
  </xdr:twoCellAnchor>
  <xdr:twoCellAnchor editAs="oneCell">
    <xdr:from>
      <xdr:col>8</xdr:col>
      <xdr:colOff>742950</xdr:colOff>
      <xdr:row>1</xdr:row>
      <xdr:rowOff>409575</xdr:rowOff>
    </xdr:from>
    <xdr:to>
      <xdr:col>10</xdr:col>
      <xdr:colOff>310515</xdr:colOff>
      <xdr:row>2</xdr:row>
      <xdr:rowOff>154305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BAAF436F-FAF4-47CE-8011-B05AB5D3A82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5300" y="952500"/>
          <a:ext cx="1605915" cy="287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sqref="A1:H2"/>
    </sheetView>
  </sheetViews>
  <sheetFormatPr defaultColWidth="14.42578125" defaultRowHeight="15" customHeight="1" x14ac:dyDescent="0.25"/>
  <cols>
    <col min="1" max="1" width="3.5703125" customWidth="1"/>
    <col min="2" max="2" width="34.7109375" customWidth="1"/>
    <col min="3" max="3" width="13.5703125" customWidth="1"/>
    <col min="4" max="4" width="14" customWidth="1"/>
    <col min="5" max="5" width="15" customWidth="1"/>
    <col min="6" max="6" width="14.85546875" customWidth="1"/>
    <col min="7" max="7" width="17.7109375" customWidth="1"/>
    <col min="8" max="8" width="12.140625" customWidth="1"/>
    <col min="9" max="26" width="8.7109375" customWidth="1"/>
  </cols>
  <sheetData>
    <row r="1" spans="1:26" ht="15" customHeight="1" x14ac:dyDescent="0.25">
      <c r="A1" s="171" t="s">
        <v>0</v>
      </c>
      <c r="B1" s="172"/>
      <c r="C1" s="172"/>
      <c r="D1" s="172"/>
      <c r="E1" s="172"/>
      <c r="F1" s="172"/>
      <c r="G1" s="172"/>
      <c r="H1" s="173"/>
    </row>
    <row r="2" spans="1:26" ht="15" customHeight="1" x14ac:dyDescent="0.25">
      <c r="A2" s="174"/>
      <c r="B2" s="175"/>
      <c r="C2" s="175"/>
      <c r="D2" s="175"/>
      <c r="E2" s="175"/>
      <c r="F2" s="175"/>
      <c r="G2" s="175"/>
      <c r="H2" s="176"/>
    </row>
    <row r="3" spans="1:26" ht="15" customHeight="1" x14ac:dyDescent="0.2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25">
      <c r="A4" s="3"/>
      <c r="B4" s="3"/>
      <c r="C4" s="3"/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x14ac:dyDescent="0.25">
      <c r="A5" s="3"/>
      <c r="B5" s="3"/>
      <c r="C5" s="3"/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x14ac:dyDescent="0.25">
      <c r="A6" s="3"/>
      <c r="B6" s="3"/>
      <c r="C6" s="4"/>
      <c r="D6" s="4"/>
      <c r="E6" s="4"/>
      <c r="F6" s="4"/>
      <c r="G6" s="4"/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2.25" customHeight="1" x14ac:dyDescent="0.25">
      <c r="A7" s="5"/>
      <c r="B7" s="6"/>
      <c r="C7" s="169" t="s">
        <v>2</v>
      </c>
      <c r="D7" s="170"/>
      <c r="E7" s="7" t="s">
        <v>4</v>
      </c>
      <c r="F7" s="169" t="s">
        <v>5</v>
      </c>
      <c r="G7" s="170"/>
      <c r="H7" s="8" t="s">
        <v>4</v>
      </c>
    </row>
    <row r="8" spans="1:26" ht="14.25" customHeight="1" x14ac:dyDescent="0.25">
      <c r="A8" s="5"/>
      <c r="B8" s="6"/>
      <c r="C8" s="9" t="s">
        <v>6</v>
      </c>
      <c r="D8" s="11" t="s">
        <v>8</v>
      </c>
      <c r="E8" s="12" t="s">
        <v>9</v>
      </c>
      <c r="F8" s="9" t="s">
        <v>6</v>
      </c>
      <c r="G8" s="13" t="s">
        <v>10</v>
      </c>
      <c r="H8" s="12" t="s">
        <v>9</v>
      </c>
    </row>
    <row r="9" spans="1:26" ht="14.25" customHeight="1" x14ac:dyDescent="0.25">
      <c r="A9" s="5"/>
      <c r="B9" s="14"/>
      <c r="C9" s="15">
        <v>0.75</v>
      </c>
      <c r="D9" s="16">
        <v>0.25</v>
      </c>
      <c r="E9" s="18"/>
      <c r="F9" s="19">
        <v>0.75</v>
      </c>
      <c r="G9" s="20">
        <v>0.25</v>
      </c>
      <c r="H9" s="21"/>
    </row>
    <row r="10" spans="1:26" ht="14.25" customHeight="1" x14ac:dyDescent="0.25">
      <c r="A10" s="22"/>
      <c r="B10" s="23"/>
      <c r="C10" s="25" t="s">
        <v>18</v>
      </c>
      <c r="D10" s="26" t="s">
        <v>18</v>
      </c>
      <c r="E10" s="28" t="s">
        <v>20</v>
      </c>
      <c r="F10" s="28" t="s">
        <v>20</v>
      </c>
      <c r="G10" s="29" t="s">
        <v>20</v>
      </c>
      <c r="H10" s="30" t="s">
        <v>20</v>
      </c>
    </row>
    <row r="11" spans="1:26" ht="14.25" customHeight="1" x14ac:dyDescent="0.25">
      <c r="A11" s="31" t="s">
        <v>22</v>
      </c>
      <c r="B11" s="32" t="s">
        <v>23</v>
      </c>
      <c r="C11" s="33">
        <f>SUM(C12:C13)</f>
        <v>0</v>
      </c>
      <c r="D11" s="35">
        <f>'Položkový rozpočet'!G15-'Položkový rozpočet'!I15</f>
        <v>0</v>
      </c>
      <c r="E11" s="33">
        <f>'Položkový rozpočet'!J15</f>
        <v>0</v>
      </c>
      <c r="F11" s="33">
        <f>'Položkový rozpočet'!N15</f>
        <v>0</v>
      </c>
      <c r="G11" s="38">
        <f>'Položkový rozpočet'!L15-'Položkový rozpočet'!N15</f>
        <v>0</v>
      </c>
      <c r="H11" s="39">
        <f>'Položkový rozpočet'!O15</f>
        <v>0</v>
      </c>
    </row>
    <row r="12" spans="1:26" ht="14.25" customHeight="1" x14ac:dyDescent="0.25">
      <c r="A12" s="40" t="s">
        <v>26</v>
      </c>
      <c r="B12" s="41" t="s">
        <v>28</v>
      </c>
      <c r="C12" s="42">
        <f>'Položkový rozpočet'!I16</f>
        <v>0</v>
      </c>
      <c r="D12" s="44">
        <f>'Položkový rozpočet'!H16-'Položkový rozpočet'!I16</f>
        <v>0</v>
      </c>
      <c r="E12" s="46">
        <f>'Položkový rozpočet'!J16</f>
        <v>0</v>
      </c>
      <c r="F12" s="46">
        <f>'Položkový rozpočet'!N16</f>
        <v>0</v>
      </c>
      <c r="G12" s="49">
        <f>'Položkový rozpočet'!L16-'Položkový rozpočet'!N16</f>
        <v>0</v>
      </c>
      <c r="H12" s="51">
        <f>'Položkový rozpočet'!O16</f>
        <v>0</v>
      </c>
    </row>
    <row r="13" spans="1:26" ht="14.25" customHeight="1" x14ac:dyDescent="0.25">
      <c r="A13" s="40" t="s">
        <v>38</v>
      </c>
      <c r="B13" s="53" t="s">
        <v>39</v>
      </c>
      <c r="C13" s="42">
        <f>'Položkový rozpočet'!I20</f>
        <v>0</v>
      </c>
      <c r="D13" s="44">
        <f>'Položkový rozpočet'!G20-'Položkový rozpočet'!I20</f>
        <v>0</v>
      </c>
      <c r="E13" s="54">
        <f>'Položkový rozpočet'!J20</f>
        <v>0</v>
      </c>
      <c r="F13" s="54">
        <f>'Položkový rozpočet'!N20</f>
        <v>0</v>
      </c>
      <c r="G13" s="57">
        <f>'Položkový rozpočet'!L20-'Položkový rozpočet'!N20</f>
        <v>0</v>
      </c>
      <c r="H13" s="59">
        <f>'Položkový rozpočet'!O20</f>
        <v>0</v>
      </c>
    </row>
    <row r="14" spans="1:26" ht="14.25" customHeight="1" x14ac:dyDescent="0.25">
      <c r="A14" s="31" t="s">
        <v>41</v>
      </c>
      <c r="B14" s="61" t="s">
        <v>42</v>
      </c>
      <c r="C14" s="64">
        <f>'Položkový rozpočet'!I24</f>
        <v>0</v>
      </c>
      <c r="D14" s="65">
        <f>'Položkový rozpočet'!G24-'Položkový rozpočet'!I24</f>
        <v>0</v>
      </c>
      <c r="E14" s="33">
        <f>'Položkový rozpočet'!J24</f>
        <v>0</v>
      </c>
      <c r="F14" s="33">
        <f>'Položkový rozpočet'!N24</f>
        <v>0</v>
      </c>
      <c r="G14" s="67">
        <f>'Položkový rozpočet'!L24-'Položkový rozpočet'!N24</f>
        <v>0</v>
      </c>
      <c r="H14" s="39">
        <f>'Položkový rozpočet'!O24</f>
        <v>0</v>
      </c>
    </row>
    <row r="15" spans="1:26" ht="14.25" customHeight="1" x14ac:dyDescent="0.25">
      <c r="A15" s="40" t="s">
        <v>44</v>
      </c>
      <c r="B15" s="69" t="s">
        <v>45</v>
      </c>
      <c r="C15" s="71">
        <f>'Položkový rozpočet'!I25</f>
        <v>0</v>
      </c>
      <c r="D15" s="73">
        <f>'Položkový rozpočet'!G25-'Položkový rozpočet'!I25</f>
        <v>0</v>
      </c>
      <c r="E15" s="75">
        <f>'Položkový rozpočet'!J25</f>
        <v>0</v>
      </c>
      <c r="F15" s="75">
        <f>'Položkový rozpočet'!N25</f>
        <v>0</v>
      </c>
      <c r="G15" s="78">
        <f>'Položkový rozpočet'!L25-'Položkový rozpočet'!N25</f>
        <v>0</v>
      </c>
      <c r="H15" s="79">
        <f>'Položkový rozpočet'!O25</f>
        <v>0</v>
      </c>
    </row>
    <row r="16" spans="1:26" ht="14.25" customHeight="1" x14ac:dyDescent="0.25">
      <c r="A16" s="40" t="s">
        <v>47</v>
      </c>
      <c r="B16" s="69" t="s">
        <v>48</v>
      </c>
      <c r="C16" s="81">
        <f>'Položkový rozpočet'!I29</f>
        <v>0</v>
      </c>
      <c r="D16" s="84">
        <f>'Položkový rozpočet'!G29-'Položkový rozpočet'!I29</f>
        <v>0</v>
      </c>
      <c r="E16" s="81">
        <f>'Položkový rozpočet'!J29</f>
        <v>0</v>
      </c>
      <c r="F16" s="81">
        <f>'Položkový rozpočet'!N29</f>
        <v>0</v>
      </c>
      <c r="G16" s="87">
        <f>'Položkový rozpočet'!L29-'Položkový rozpočet'!N29</f>
        <v>0</v>
      </c>
      <c r="H16" s="89">
        <f>'Položkový rozpočet'!O33</f>
        <v>0</v>
      </c>
    </row>
    <row r="17" spans="1:8" ht="14.25" customHeight="1" x14ac:dyDescent="0.25">
      <c r="A17" s="40" t="s">
        <v>49</v>
      </c>
      <c r="B17" s="69" t="s">
        <v>50</v>
      </c>
      <c r="C17" s="81">
        <f>'Položkový rozpočet'!I33</f>
        <v>0</v>
      </c>
      <c r="D17" s="84">
        <f>'Položkový rozpočet'!G33-'Položkový rozpočet'!I33</f>
        <v>0</v>
      </c>
      <c r="E17" s="81">
        <f>'Položkový rozpočet'!J33</f>
        <v>0</v>
      </c>
      <c r="F17" s="81">
        <f>'Položkový rozpočet'!N33</f>
        <v>0</v>
      </c>
      <c r="G17" s="87">
        <f>'Položkový rozpočet'!L33-'Položkový rozpočet'!N33</f>
        <v>0</v>
      </c>
      <c r="H17" s="89">
        <f>'Položkový rozpočet'!O33</f>
        <v>0</v>
      </c>
    </row>
    <row r="18" spans="1:8" ht="14.25" customHeight="1" x14ac:dyDescent="0.25">
      <c r="A18" s="40" t="s">
        <v>52</v>
      </c>
      <c r="B18" s="94" t="s">
        <v>53</v>
      </c>
      <c r="C18" s="42">
        <f>'Položkový rozpočet'!I37</f>
        <v>0</v>
      </c>
      <c r="D18" s="44">
        <f>'Položkový rozpočet'!G37-'Položkový rozpočet'!I37</f>
        <v>0</v>
      </c>
      <c r="E18" s="81">
        <f>'Položkový rozpočet'!J37</f>
        <v>0</v>
      </c>
      <c r="F18" s="81">
        <f>'Položkový rozpočet'!N37</f>
        <v>0</v>
      </c>
      <c r="G18" s="57">
        <f>'Položkový rozpočet'!L37-'Položkový rozpočet'!N37</f>
        <v>0</v>
      </c>
      <c r="H18" s="89">
        <f>'Položkový rozpočet'!O37</f>
        <v>0</v>
      </c>
    </row>
    <row r="19" spans="1:8" ht="14.25" customHeight="1" x14ac:dyDescent="0.25">
      <c r="A19" s="40" t="s">
        <v>55</v>
      </c>
      <c r="B19" s="94" t="s">
        <v>56</v>
      </c>
      <c r="C19" s="42">
        <f>'Položkový rozpočet'!I41</f>
        <v>0</v>
      </c>
      <c r="D19" s="44">
        <f>'Položkový rozpočet'!G41-'Položkový rozpočet'!I41</f>
        <v>0</v>
      </c>
      <c r="E19" s="81">
        <f>'Položkový rozpočet'!J41</f>
        <v>0</v>
      </c>
      <c r="F19" s="81">
        <f>'Položkový rozpočet'!N41</f>
        <v>0</v>
      </c>
      <c r="G19" s="57">
        <f>'Položkový rozpočet'!L41-'Položkový rozpočet'!N41</f>
        <v>0</v>
      </c>
      <c r="H19" s="89">
        <f>'Položkový rozpočet'!O41</f>
        <v>0</v>
      </c>
    </row>
    <row r="20" spans="1:8" ht="14.25" customHeight="1" x14ac:dyDescent="0.25">
      <c r="A20" s="40" t="s">
        <v>57</v>
      </c>
      <c r="B20" s="94" t="s">
        <v>58</v>
      </c>
      <c r="C20" s="42">
        <f>'Položkový rozpočet'!I45</f>
        <v>0</v>
      </c>
      <c r="D20" s="44">
        <f>'Položkový rozpočet'!G45-'Položkový rozpočet'!I45</f>
        <v>0</v>
      </c>
      <c r="E20" s="81">
        <f>'Položkový rozpočet'!J45</f>
        <v>0</v>
      </c>
      <c r="F20" s="81">
        <f>'Položkový rozpočet'!N45</f>
        <v>0</v>
      </c>
      <c r="G20" s="57">
        <f>'Položkový rozpočet'!L45-'Položkový rozpočet'!N45</f>
        <v>0</v>
      </c>
      <c r="H20" s="89">
        <f>'Položkový rozpočet'!O45</f>
        <v>0</v>
      </c>
    </row>
    <row r="21" spans="1:8" ht="14.25" customHeight="1" x14ac:dyDescent="0.25">
      <c r="A21" s="167" t="s">
        <v>59</v>
      </c>
      <c r="B21" s="168"/>
      <c r="C21" s="105">
        <f t="shared" ref="C21:H21" si="0">SUM(C11,C14)</f>
        <v>0</v>
      </c>
      <c r="D21" s="106">
        <f t="shared" si="0"/>
        <v>0</v>
      </c>
      <c r="E21" s="107">
        <f t="shared" si="0"/>
        <v>0</v>
      </c>
      <c r="F21" s="107">
        <f t="shared" si="0"/>
        <v>0</v>
      </c>
      <c r="G21" s="108">
        <f t="shared" si="0"/>
        <v>0</v>
      </c>
      <c r="H21" s="109">
        <f t="shared" si="0"/>
        <v>0</v>
      </c>
    </row>
    <row r="22" spans="1:8" ht="14.25" customHeight="1" x14ac:dyDescent="0.25">
      <c r="A22" s="110"/>
      <c r="B22" s="110"/>
      <c r="C22" s="111"/>
      <c r="D22" s="111"/>
      <c r="E22" s="111"/>
      <c r="F22" s="112"/>
      <c r="G22" s="112"/>
    </row>
    <row r="23" spans="1:8" ht="14.25" customHeight="1" x14ac:dyDescent="0.25">
      <c r="A23" s="113"/>
      <c r="B23" s="113"/>
      <c r="C23" s="113"/>
      <c r="D23" s="113"/>
      <c r="E23" s="113"/>
      <c r="F23" s="113"/>
      <c r="G23" s="113"/>
    </row>
    <row r="24" spans="1:8" ht="14.25" customHeight="1" x14ac:dyDescent="0.25"/>
    <row r="25" spans="1:8" ht="14.25" customHeight="1" x14ac:dyDescent="0.25"/>
    <row r="26" spans="1:8" ht="14.25" customHeight="1" x14ac:dyDescent="0.25"/>
    <row r="27" spans="1:8" ht="14.25" customHeight="1" x14ac:dyDescent="0.25"/>
    <row r="28" spans="1:8" ht="14.25" customHeight="1" x14ac:dyDescent="0.25"/>
    <row r="29" spans="1:8" ht="14.25" customHeight="1" x14ac:dyDescent="0.25"/>
    <row r="30" spans="1:8" ht="14.25" customHeight="1" x14ac:dyDescent="0.25"/>
    <row r="31" spans="1:8" ht="14.25" customHeight="1" x14ac:dyDescent="0.25"/>
    <row r="32" spans="1:8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4">
    <mergeCell ref="A21:B21"/>
    <mergeCell ref="C7:D7"/>
    <mergeCell ref="F7:G7"/>
    <mergeCell ref="A1:H2"/>
  </mergeCells>
  <conditionalFormatting sqref="C22:E22">
    <cfRule type="cellIs" dxfId="1" priority="1" stopIfTrue="1" operator="equal">
      <formula>0</formula>
    </cfRule>
  </conditionalFormatting>
  <conditionalFormatting sqref="C22:E22">
    <cfRule type="cellIs" dxfId="0" priority="2" stopIfTrue="1" operator="equal">
      <formula>"Chyba !!!"</formula>
    </cfRule>
  </conditionalFormatting>
  <pageMargins left="0.7" right="0.7" top="0.78740157499999996" bottom="0.78740157499999996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483"/>
  <sheetViews>
    <sheetView tabSelected="1" view="pageBreakPreview" zoomScaleNormal="100" zoomScaleSheetLayoutView="100" workbookViewId="0">
      <selection activeCell="L3" sqref="L3"/>
    </sheetView>
  </sheetViews>
  <sheetFormatPr defaultColWidth="14.42578125" defaultRowHeight="15" customHeight="1" x14ac:dyDescent="0.25"/>
  <cols>
    <col min="1" max="1" width="21.7109375" customWidth="1"/>
    <col min="2" max="3" width="8.7109375" customWidth="1"/>
    <col min="4" max="4" width="12.28515625" customWidth="1"/>
    <col min="5" max="5" width="9" customWidth="1"/>
    <col min="6" max="6" width="17.7109375" customWidth="1"/>
    <col min="7" max="7" width="16" customWidth="1"/>
    <col min="8" max="8" width="16.42578125" customWidth="1"/>
    <col min="9" max="9" width="14.85546875" customWidth="1"/>
    <col min="10" max="10" width="15.7109375" customWidth="1"/>
    <col min="11" max="11" width="13.140625" customWidth="1"/>
    <col min="12" max="12" width="12.28515625" customWidth="1"/>
    <col min="13" max="13" width="17" customWidth="1"/>
    <col min="14" max="14" width="11.7109375" customWidth="1"/>
    <col min="15" max="15" width="12.85546875" customWidth="1"/>
    <col min="16" max="16" width="13.42578125" customWidth="1"/>
    <col min="17" max="26" width="8.7109375" customWidth="1"/>
  </cols>
  <sheetData>
    <row r="1" spans="1:16" ht="42.75" customHeight="1" x14ac:dyDescent="0.25">
      <c r="A1" s="217" t="s">
        <v>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92"/>
    </row>
    <row r="2" spans="1:16" ht="42.75" customHeight="1" x14ac:dyDescent="0.25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</row>
    <row r="3" spans="1:16" ht="22.9" customHeight="1" x14ac:dyDescent="0.25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</row>
    <row r="4" spans="1:16" ht="14.25" customHeight="1" x14ac:dyDescent="0.25">
      <c r="A4" s="238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</row>
    <row r="5" spans="1:16" ht="17.25" customHeight="1" x14ac:dyDescent="0.25">
      <c r="A5" s="225" t="s">
        <v>3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92"/>
    </row>
    <row r="6" spans="1:16" ht="18" customHeight="1" x14ac:dyDescent="0.25">
      <c r="A6" s="10" t="s">
        <v>7</v>
      </c>
      <c r="B6" s="220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92"/>
    </row>
    <row r="7" spans="1:16" ht="22.5" customHeight="1" x14ac:dyDescent="0.25">
      <c r="A7" s="10" t="s">
        <v>11</v>
      </c>
      <c r="B7" s="221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92"/>
    </row>
    <row r="8" spans="1:16" ht="17.25" customHeight="1" x14ac:dyDescent="0.25">
      <c r="A8" s="10" t="s">
        <v>12</v>
      </c>
      <c r="B8" s="220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92"/>
    </row>
    <row r="9" spans="1:16" ht="30.75" customHeight="1" x14ac:dyDescent="0.25">
      <c r="A9" s="17" t="s">
        <v>13</v>
      </c>
      <c r="B9" s="222" t="s">
        <v>14</v>
      </c>
      <c r="C9" s="184"/>
      <c r="D9" s="192"/>
      <c r="E9" s="223" t="s">
        <v>15</v>
      </c>
      <c r="F9" s="192"/>
      <c r="G9" s="222" t="s">
        <v>14</v>
      </c>
      <c r="H9" s="192"/>
      <c r="I9" s="224" t="s">
        <v>16</v>
      </c>
      <c r="J9" s="192"/>
      <c r="K9" s="218" t="s">
        <v>17</v>
      </c>
      <c r="L9" s="192"/>
      <c r="M9" s="24">
        <v>75</v>
      </c>
      <c r="N9" s="219" t="s">
        <v>19</v>
      </c>
      <c r="O9" s="192"/>
      <c r="P9" s="27">
        <v>25</v>
      </c>
    </row>
    <row r="10" spans="1:16" ht="14.25" customHeight="1" x14ac:dyDescent="0.25">
      <c r="A10" s="211"/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</row>
    <row r="11" spans="1:16" ht="14.25" customHeight="1" x14ac:dyDescent="0.25">
      <c r="A11" s="213" t="s">
        <v>21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5"/>
    </row>
    <row r="12" spans="1:16" ht="54" customHeight="1" x14ac:dyDescent="0.25">
      <c r="A12" s="209" t="s">
        <v>101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</row>
    <row r="13" spans="1:16" ht="37.15" customHeight="1" x14ac:dyDescent="0.25">
      <c r="A13" s="34"/>
      <c r="B13" s="36"/>
      <c r="C13" s="36"/>
      <c r="D13" s="36"/>
      <c r="E13" s="36"/>
      <c r="F13" s="37"/>
      <c r="G13" s="216" t="s">
        <v>24</v>
      </c>
      <c r="H13" s="204"/>
      <c r="I13" s="205"/>
      <c r="J13" s="207" t="s">
        <v>25</v>
      </c>
      <c r="K13" s="168"/>
      <c r="L13" s="208" t="s">
        <v>27</v>
      </c>
      <c r="M13" s="204"/>
      <c r="N13" s="205"/>
      <c r="O13" s="207" t="s">
        <v>25</v>
      </c>
      <c r="P13" s="168"/>
    </row>
    <row r="14" spans="1:16" ht="147" customHeight="1" x14ac:dyDescent="0.25">
      <c r="A14" s="206" t="s">
        <v>29</v>
      </c>
      <c r="B14" s="204"/>
      <c r="C14" s="205"/>
      <c r="D14" s="43" t="s">
        <v>30</v>
      </c>
      <c r="E14" s="43" t="s">
        <v>31</v>
      </c>
      <c r="F14" s="45" t="s">
        <v>32</v>
      </c>
      <c r="G14" s="47" t="s">
        <v>33</v>
      </c>
      <c r="H14" s="48" t="s">
        <v>34</v>
      </c>
      <c r="I14" s="48" t="s">
        <v>35</v>
      </c>
      <c r="J14" s="50" t="s">
        <v>36</v>
      </c>
      <c r="K14" s="50" t="s">
        <v>37</v>
      </c>
      <c r="L14" s="52" t="s">
        <v>33</v>
      </c>
      <c r="M14" s="52" t="s">
        <v>34</v>
      </c>
      <c r="N14" s="52" t="s">
        <v>35</v>
      </c>
      <c r="O14" s="50" t="s">
        <v>36</v>
      </c>
      <c r="P14" s="50" t="s">
        <v>37</v>
      </c>
    </row>
    <row r="15" spans="1:16" ht="14.25" customHeight="1" x14ac:dyDescent="0.25">
      <c r="A15" s="228" t="s">
        <v>40</v>
      </c>
      <c r="B15" s="187"/>
      <c r="C15" s="187"/>
      <c r="D15" s="187"/>
      <c r="E15" s="187"/>
      <c r="F15" s="168"/>
      <c r="G15" s="55">
        <f t="shared" ref="G15:J15" si="0">SUM(G16,G20)</f>
        <v>0</v>
      </c>
      <c r="H15" s="56">
        <f t="shared" si="0"/>
        <v>0</v>
      </c>
      <c r="I15" s="58">
        <f t="shared" si="0"/>
        <v>0</v>
      </c>
      <c r="J15" s="56">
        <f t="shared" si="0"/>
        <v>0</v>
      </c>
      <c r="K15" s="60"/>
      <c r="L15" s="62">
        <f t="shared" ref="L15:O15" si="1">SUM(L16,L20)</f>
        <v>0</v>
      </c>
      <c r="M15" s="63">
        <f t="shared" si="1"/>
        <v>0</v>
      </c>
      <c r="N15" s="58">
        <f t="shared" si="1"/>
        <v>0</v>
      </c>
      <c r="O15" s="56">
        <f t="shared" si="1"/>
        <v>0</v>
      </c>
      <c r="P15" s="60"/>
    </row>
    <row r="16" spans="1:16" ht="60" customHeight="1" x14ac:dyDescent="0.25">
      <c r="A16" s="231" t="s">
        <v>43</v>
      </c>
      <c r="B16" s="200"/>
      <c r="C16" s="200"/>
      <c r="D16" s="200"/>
      <c r="E16" s="200"/>
      <c r="F16" s="232"/>
      <c r="G16" s="66">
        <f t="shared" ref="G16:J16" si="2">SUM(G17:G19)</f>
        <v>0</v>
      </c>
      <c r="H16" s="68">
        <f t="shared" si="2"/>
        <v>0</v>
      </c>
      <c r="I16" s="68">
        <f t="shared" si="2"/>
        <v>0</v>
      </c>
      <c r="J16" s="70">
        <f t="shared" si="2"/>
        <v>0</v>
      </c>
      <c r="K16" s="72"/>
      <c r="L16" s="74">
        <f t="shared" ref="L16:O16" si="3">SUM(L17:L19)</f>
        <v>0</v>
      </c>
      <c r="M16" s="76">
        <f t="shared" si="3"/>
        <v>0</v>
      </c>
      <c r="N16" s="77">
        <f t="shared" si="3"/>
        <v>0</v>
      </c>
      <c r="O16" s="70">
        <f t="shared" si="3"/>
        <v>0</v>
      </c>
      <c r="P16" s="72"/>
    </row>
    <row r="17" spans="1:16" ht="14.25" customHeight="1" x14ac:dyDescent="0.25">
      <c r="A17" s="229" t="s">
        <v>46</v>
      </c>
      <c r="B17" s="184"/>
      <c r="C17" s="192"/>
      <c r="D17" s="80"/>
      <c r="E17" s="82">
        <v>0</v>
      </c>
      <c r="F17" s="83">
        <v>0</v>
      </c>
      <c r="G17" s="85">
        <f t="shared" ref="G17:G19" si="4">F17*E17</f>
        <v>0</v>
      </c>
      <c r="H17" s="86">
        <v>0</v>
      </c>
      <c r="I17" s="86">
        <f>H17*(M9/100)</f>
        <v>0</v>
      </c>
      <c r="J17" s="88">
        <v>0</v>
      </c>
      <c r="K17" s="90"/>
      <c r="L17" s="91">
        <v>0</v>
      </c>
      <c r="M17" s="92">
        <v>0</v>
      </c>
      <c r="N17" s="93">
        <f>M17*(M9/100)</f>
        <v>0</v>
      </c>
      <c r="O17" s="88">
        <v>0</v>
      </c>
      <c r="P17" s="90"/>
    </row>
    <row r="18" spans="1:16" ht="14.25" customHeight="1" x14ac:dyDescent="0.25">
      <c r="A18" s="229" t="s">
        <v>51</v>
      </c>
      <c r="B18" s="184"/>
      <c r="C18" s="192"/>
      <c r="D18" s="80"/>
      <c r="E18" s="82">
        <v>0</v>
      </c>
      <c r="F18" s="83">
        <v>0</v>
      </c>
      <c r="G18" s="85">
        <f t="shared" si="4"/>
        <v>0</v>
      </c>
      <c r="H18" s="86">
        <v>0</v>
      </c>
      <c r="I18" s="86">
        <f>H18*(M9/100)</f>
        <v>0</v>
      </c>
      <c r="J18" s="88">
        <v>0</v>
      </c>
      <c r="K18" s="90"/>
      <c r="L18" s="91">
        <v>0</v>
      </c>
      <c r="M18" s="92">
        <v>0</v>
      </c>
      <c r="N18" s="93">
        <f>M18*(M9/100)</f>
        <v>0</v>
      </c>
      <c r="O18" s="88">
        <v>0</v>
      </c>
      <c r="P18" s="90"/>
    </row>
    <row r="19" spans="1:16" ht="14.25" customHeight="1" x14ac:dyDescent="0.25">
      <c r="A19" s="230" t="s">
        <v>54</v>
      </c>
      <c r="B19" s="197"/>
      <c r="C19" s="198"/>
      <c r="D19" s="95"/>
      <c r="E19" s="96">
        <v>0</v>
      </c>
      <c r="F19" s="97">
        <v>0</v>
      </c>
      <c r="G19" s="98">
        <f t="shared" si="4"/>
        <v>0</v>
      </c>
      <c r="H19" s="99">
        <v>0</v>
      </c>
      <c r="I19" s="99">
        <f>H19*(M9/100)</f>
        <v>0</v>
      </c>
      <c r="J19" s="100">
        <v>0</v>
      </c>
      <c r="K19" s="101"/>
      <c r="L19" s="102">
        <v>0</v>
      </c>
      <c r="M19" s="103">
        <v>0</v>
      </c>
      <c r="N19" s="104">
        <f>M19*(M9/100)</f>
        <v>0</v>
      </c>
      <c r="O19" s="100">
        <v>0</v>
      </c>
      <c r="P19" s="101"/>
    </row>
    <row r="20" spans="1:16" ht="56.25" customHeight="1" x14ac:dyDescent="0.25">
      <c r="A20" s="226" t="s">
        <v>60</v>
      </c>
      <c r="B20" s="178"/>
      <c r="C20" s="178"/>
      <c r="D20" s="178"/>
      <c r="E20" s="178"/>
      <c r="F20" s="227"/>
      <c r="G20" s="66">
        <f t="shared" ref="G20:J20" si="5">SUM(G21:G23)</f>
        <v>0</v>
      </c>
      <c r="H20" s="68">
        <f t="shared" si="5"/>
        <v>0</v>
      </c>
      <c r="I20" s="68">
        <f t="shared" si="5"/>
        <v>0</v>
      </c>
      <c r="J20" s="70">
        <f t="shared" si="5"/>
        <v>0</v>
      </c>
      <c r="K20" s="72"/>
      <c r="L20" s="74">
        <f t="shared" ref="L20:O20" si="6">SUM(L21:L23)</f>
        <v>0</v>
      </c>
      <c r="M20" s="76">
        <f t="shared" si="6"/>
        <v>0</v>
      </c>
      <c r="N20" s="77">
        <f t="shared" si="6"/>
        <v>0</v>
      </c>
      <c r="O20" s="70">
        <f t="shared" si="6"/>
        <v>0</v>
      </c>
      <c r="P20" s="72"/>
    </row>
    <row r="21" spans="1:16" ht="14.25" customHeight="1" x14ac:dyDescent="0.25">
      <c r="A21" s="191" t="s">
        <v>61</v>
      </c>
      <c r="B21" s="184"/>
      <c r="C21" s="192"/>
      <c r="D21" s="80"/>
      <c r="E21" s="82">
        <v>0</v>
      </c>
      <c r="F21" s="83">
        <v>0</v>
      </c>
      <c r="G21" s="85">
        <f t="shared" ref="G21:G23" si="7">F21*E21</f>
        <v>0</v>
      </c>
      <c r="H21" s="86">
        <v>0</v>
      </c>
      <c r="I21" s="86">
        <f>H21*(M9/100)</f>
        <v>0</v>
      </c>
      <c r="J21" s="88">
        <v>0</v>
      </c>
      <c r="K21" s="90"/>
      <c r="L21" s="91">
        <v>0</v>
      </c>
      <c r="M21" s="92">
        <f t="shared" ref="M21:M23" si="8">I21</f>
        <v>0</v>
      </c>
      <c r="N21" s="93">
        <f>M21*(M9/100)</f>
        <v>0</v>
      </c>
      <c r="O21" s="88">
        <v>0</v>
      </c>
      <c r="P21" s="90"/>
    </row>
    <row r="22" spans="1:16" ht="14.25" customHeight="1" x14ac:dyDescent="0.25">
      <c r="A22" s="191" t="s">
        <v>62</v>
      </c>
      <c r="B22" s="184"/>
      <c r="C22" s="192"/>
      <c r="D22" s="80"/>
      <c r="E22" s="82">
        <v>0</v>
      </c>
      <c r="F22" s="83">
        <v>0</v>
      </c>
      <c r="G22" s="85">
        <f t="shared" si="7"/>
        <v>0</v>
      </c>
      <c r="H22" s="86">
        <v>0</v>
      </c>
      <c r="I22" s="86">
        <f>H22*(M9/100)</f>
        <v>0</v>
      </c>
      <c r="J22" s="88"/>
      <c r="K22" s="90"/>
      <c r="L22" s="91">
        <v>0</v>
      </c>
      <c r="M22" s="92">
        <f t="shared" si="8"/>
        <v>0</v>
      </c>
      <c r="N22" s="93">
        <f>M22*(M9/100)</f>
        <v>0</v>
      </c>
      <c r="O22" s="88">
        <v>0</v>
      </c>
      <c r="P22" s="90"/>
    </row>
    <row r="23" spans="1:16" ht="14.25" customHeight="1" x14ac:dyDescent="0.25">
      <c r="A23" s="194" t="s">
        <v>63</v>
      </c>
      <c r="B23" s="181"/>
      <c r="C23" s="195"/>
      <c r="D23" s="114"/>
      <c r="E23" s="115">
        <v>0</v>
      </c>
      <c r="F23" s="116">
        <v>0</v>
      </c>
      <c r="G23" s="98">
        <f t="shared" si="7"/>
        <v>0</v>
      </c>
      <c r="H23" s="99">
        <v>0</v>
      </c>
      <c r="I23" s="99">
        <f>H23*(M9/100)</f>
        <v>0</v>
      </c>
      <c r="J23" s="117"/>
      <c r="K23" s="118"/>
      <c r="L23" s="102">
        <v>0</v>
      </c>
      <c r="M23" s="103">
        <f t="shared" si="8"/>
        <v>0</v>
      </c>
      <c r="N23" s="104">
        <f>M23*(M9/100)</f>
        <v>0</v>
      </c>
      <c r="O23" s="117">
        <v>0</v>
      </c>
      <c r="P23" s="118"/>
    </row>
    <row r="24" spans="1:16" ht="15" customHeight="1" x14ac:dyDescent="0.25">
      <c r="A24" s="233" t="s">
        <v>64</v>
      </c>
      <c r="B24" s="187"/>
      <c r="C24" s="187"/>
      <c r="D24" s="187"/>
      <c r="E24" s="187"/>
      <c r="F24" s="168"/>
      <c r="G24" s="119">
        <f t="shared" ref="G24:I24" si="9">SUM(G25,G33,G37,G41,G45)</f>
        <v>0</v>
      </c>
      <c r="H24" s="120">
        <f t="shared" si="9"/>
        <v>0</v>
      </c>
      <c r="I24" s="121">
        <f t="shared" si="9"/>
        <v>0</v>
      </c>
      <c r="J24" s="122"/>
      <c r="K24" s="123"/>
      <c r="L24" s="122">
        <f t="shared" ref="L24:N24" si="10">SUM(L25,L33,L37,L41,L45)</f>
        <v>0</v>
      </c>
      <c r="M24" s="120">
        <f t="shared" si="10"/>
        <v>0</v>
      </c>
      <c r="N24" s="121">
        <f t="shared" si="10"/>
        <v>0</v>
      </c>
      <c r="O24" s="122"/>
      <c r="P24" s="123"/>
    </row>
    <row r="25" spans="1:16" ht="41.25" customHeight="1" x14ac:dyDescent="0.25">
      <c r="A25" s="234" t="s">
        <v>65</v>
      </c>
      <c r="B25" s="200"/>
      <c r="C25" s="200"/>
      <c r="D25" s="200"/>
      <c r="E25" s="200"/>
      <c r="F25" s="170"/>
      <c r="G25" s="124">
        <f t="shared" ref="G25:J25" si="11">SUM(G26:G28)</f>
        <v>0</v>
      </c>
      <c r="H25" s="125">
        <f t="shared" si="11"/>
        <v>0</v>
      </c>
      <c r="I25" s="126">
        <f t="shared" si="11"/>
        <v>0</v>
      </c>
      <c r="J25" s="127">
        <f t="shared" si="11"/>
        <v>0</v>
      </c>
      <c r="K25" s="128"/>
      <c r="L25" s="129">
        <f t="shared" ref="L25:O25" si="12">SUM(L26:L28)</f>
        <v>0</v>
      </c>
      <c r="M25" s="130">
        <f t="shared" si="12"/>
        <v>0</v>
      </c>
      <c r="N25" s="131">
        <f t="shared" si="12"/>
        <v>0</v>
      </c>
      <c r="O25" s="127">
        <f t="shared" si="12"/>
        <v>0</v>
      </c>
      <c r="P25" s="128"/>
    </row>
    <row r="26" spans="1:16" ht="14.25" customHeight="1" x14ac:dyDescent="0.25">
      <c r="A26" s="191" t="s">
        <v>66</v>
      </c>
      <c r="B26" s="184"/>
      <c r="C26" s="192"/>
      <c r="D26" s="80"/>
      <c r="E26" s="82">
        <v>0</v>
      </c>
      <c r="F26" s="83">
        <v>0</v>
      </c>
      <c r="G26" s="85">
        <f t="shared" ref="G26:G28" si="13">F26*E26</f>
        <v>0</v>
      </c>
      <c r="H26" s="86">
        <v>0</v>
      </c>
      <c r="I26" s="132">
        <f>H26*(M9/100)</f>
        <v>0</v>
      </c>
      <c r="J26" s="133"/>
      <c r="K26" s="90"/>
      <c r="L26" s="91">
        <v>0</v>
      </c>
      <c r="M26" s="92">
        <v>0</v>
      </c>
      <c r="N26" s="93">
        <f>M26*(M9/100)</f>
        <v>0</v>
      </c>
      <c r="O26" s="133">
        <v>0</v>
      </c>
      <c r="P26" s="90"/>
    </row>
    <row r="27" spans="1:16" ht="14.25" customHeight="1" x14ac:dyDescent="0.25">
      <c r="A27" s="191" t="s">
        <v>67</v>
      </c>
      <c r="B27" s="184"/>
      <c r="C27" s="192"/>
      <c r="D27" s="80"/>
      <c r="E27" s="82">
        <v>0</v>
      </c>
      <c r="F27" s="83">
        <v>0</v>
      </c>
      <c r="G27" s="85">
        <f t="shared" si="13"/>
        <v>0</v>
      </c>
      <c r="H27" s="86">
        <v>0</v>
      </c>
      <c r="I27" s="132">
        <f>H27*(M9/100)</f>
        <v>0</v>
      </c>
      <c r="J27" s="133"/>
      <c r="K27" s="90"/>
      <c r="L27" s="91">
        <v>0</v>
      </c>
      <c r="M27" s="92">
        <v>0</v>
      </c>
      <c r="N27" s="93">
        <f>M27*(M9/100)</f>
        <v>0</v>
      </c>
      <c r="O27" s="133">
        <v>0</v>
      </c>
      <c r="P27" s="90"/>
    </row>
    <row r="28" spans="1:16" ht="14.25" customHeight="1" x14ac:dyDescent="0.25">
      <c r="A28" s="196" t="s">
        <v>68</v>
      </c>
      <c r="B28" s="197"/>
      <c r="C28" s="198"/>
      <c r="D28" s="95"/>
      <c r="E28" s="96">
        <v>0</v>
      </c>
      <c r="F28" s="97">
        <v>0</v>
      </c>
      <c r="G28" s="98">
        <f t="shared" si="13"/>
        <v>0</v>
      </c>
      <c r="H28" s="99">
        <v>0</v>
      </c>
      <c r="I28" s="134">
        <f>H28*(M9/100)</f>
        <v>0</v>
      </c>
      <c r="J28" s="135"/>
      <c r="K28" s="118"/>
      <c r="L28" s="102">
        <v>0</v>
      </c>
      <c r="M28" s="103">
        <v>0</v>
      </c>
      <c r="N28" s="104">
        <f>M28*(M9/100)</f>
        <v>0</v>
      </c>
      <c r="O28" s="135">
        <v>0</v>
      </c>
      <c r="P28" s="118"/>
    </row>
    <row r="29" spans="1:16" ht="60" customHeight="1" x14ac:dyDescent="0.25">
      <c r="A29" s="235" t="s">
        <v>69</v>
      </c>
      <c r="B29" s="178"/>
      <c r="C29" s="178"/>
      <c r="D29" s="178"/>
      <c r="E29" s="178"/>
      <c r="F29" s="179"/>
      <c r="G29" s="66">
        <f t="shared" ref="G29:J29" si="14">SUM(G30:G32)</f>
        <v>0</v>
      </c>
      <c r="H29" s="68">
        <f t="shared" si="14"/>
        <v>0</v>
      </c>
      <c r="I29" s="136">
        <f t="shared" si="14"/>
        <v>0</v>
      </c>
      <c r="J29" s="137">
        <f t="shared" si="14"/>
        <v>0</v>
      </c>
      <c r="K29" s="72"/>
      <c r="L29" s="74">
        <f t="shared" ref="L29:O29" si="15">SUM(L30:L32)</f>
        <v>0</v>
      </c>
      <c r="M29" s="76">
        <f t="shared" si="15"/>
        <v>0</v>
      </c>
      <c r="N29" s="77">
        <f t="shared" si="15"/>
        <v>0</v>
      </c>
      <c r="O29" s="137">
        <f t="shared" si="15"/>
        <v>0</v>
      </c>
      <c r="P29" s="72"/>
    </row>
    <row r="30" spans="1:16" ht="14.25" customHeight="1" x14ac:dyDescent="0.25">
      <c r="A30" s="191" t="s">
        <v>70</v>
      </c>
      <c r="B30" s="184"/>
      <c r="C30" s="192"/>
      <c r="D30" s="80"/>
      <c r="E30" s="82">
        <v>0</v>
      </c>
      <c r="F30" s="83">
        <v>0</v>
      </c>
      <c r="G30" s="85">
        <f t="shared" ref="G30:G32" si="16">F30*E30</f>
        <v>0</v>
      </c>
      <c r="H30" s="86">
        <v>0</v>
      </c>
      <c r="I30" s="132">
        <f>H30*(M9/100)</f>
        <v>0</v>
      </c>
      <c r="J30" s="133"/>
      <c r="K30" s="90"/>
      <c r="L30" s="91">
        <v>0</v>
      </c>
      <c r="M30" s="92">
        <v>0</v>
      </c>
      <c r="N30" s="93">
        <f>M30*(M9/100)</f>
        <v>0</v>
      </c>
      <c r="O30" s="133">
        <v>0</v>
      </c>
      <c r="P30" s="90"/>
    </row>
    <row r="31" spans="1:16" ht="14.25" customHeight="1" x14ac:dyDescent="0.25">
      <c r="A31" s="191" t="s">
        <v>71</v>
      </c>
      <c r="B31" s="184"/>
      <c r="C31" s="192"/>
      <c r="D31" s="80"/>
      <c r="E31" s="82">
        <v>0</v>
      </c>
      <c r="F31" s="83">
        <v>0</v>
      </c>
      <c r="G31" s="85">
        <f t="shared" si="16"/>
        <v>0</v>
      </c>
      <c r="H31" s="86">
        <v>0</v>
      </c>
      <c r="I31" s="132">
        <f>H31*(M9/100)</f>
        <v>0</v>
      </c>
      <c r="J31" s="133"/>
      <c r="K31" s="90"/>
      <c r="L31" s="91">
        <v>0</v>
      </c>
      <c r="M31" s="92">
        <v>0</v>
      </c>
      <c r="N31" s="93">
        <f>M31*(M9/100)</f>
        <v>0</v>
      </c>
      <c r="O31" s="133">
        <v>0</v>
      </c>
      <c r="P31" s="90"/>
    </row>
    <row r="32" spans="1:16" ht="14.25" customHeight="1" x14ac:dyDescent="0.25">
      <c r="A32" s="194" t="s">
        <v>72</v>
      </c>
      <c r="B32" s="181"/>
      <c r="C32" s="195"/>
      <c r="D32" s="114"/>
      <c r="E32" s="115">
        <v>0</v>
      </c>
      <c r="F32" s="116">
        <v>0</v>
      </c>
      <c r="G32" s="138">
        <f t="shared" si="16"/>
        <v>0</v>
      </c>
      <c r="H32" s="139">
        <v>0</v>
      </c>
      <c r="I32" s="140">
        <f>H32*(M9/100)</f>
        <v>0</v>
      </c>
      <c r="J32" s="141"/>
      <c r="K32" s="101"/>
      <c r="L32" s="142">
        <v>0</v>
      </c>
      <c r="M32" s="143">
        <v>0</v>
      </c>
      <c r="N32" s="144">
        <f>M32*(M9/100)</f>
        <v>0</v>
      </c>
      <c r="O32" s="141">
        <v>0</v>
      </c>
      <c r="P32" s="101"/>
    </row>
    <row r="33" spans="1:16" ht="44.25" customHeight="1" x14ac:dyDescent="0.25">
      <c r="A33" s="193" t="s">
        <v>73</v>
      </c>
      <c r="B33" s="178"/>
      <c r="C33" s="178"/>
      <c r="D33" s="178"/>
      <c r="E33" s="178"/>
      <c r="F33" s="179"/>
      <c r="G33" s="66">
        <f t="shared" ref="G33:J33" si="17">SUM(G34:G36)</f>
        <v>0</v>
      </c>
      <c r="H33" s="145">
        <f t="shared" si="17"/>
        <v>0</v>
      </c>
      <c r="I33" s="136">
        <f t="shared" si="17"/>
        <v>0</v>
      </c>
      <c r="J33" s="137">
        <f t="shared" si="17"/>
        <v>0</v>
      </c>
      <c r="K33" s="72"/>
      <c r="L33" s="74">
        <f t="shared" ref="L33:O33" si="18">SUM(L34:L36)</f>
        <v>0</v>
      </c>
      <c r="M33" s="146">
        <f t="shared" si="18"/>
        <v>0</v>
      </c>
      <c r="N33" s="77">
        <f t="shared" si="18"/>
        <v>0</v>
      </c>
      <c r="O33" s="137">
        <f t="shared" si="18"/>
        <v>0</v>
      </c>
      <c r="P33" s="72"/>
    </row>
    <row r="34" spans="1:16" ht="14.25" customHeight="1" x14ac:dyDescent="0.25">
      <c r="A34" s="191" t="s">
        <v>74</v>
      </c>
      <c r="B34" s="184"/>
      <c r="C34" s="192"/>
      <c r="D34" s="80"/>
      <c r="E34" s="82">
        <v>0</v>
      </c>
      <c r="F34" s="83">
        <v>0</v>
      </c>
      <c r="G34" s="85">
        <f t="shared" ref="G34:G36" si="19">F34*E34</f>
        <v>0</v>
      </c>
      <c r="H34" s="147">
        <v>0</v>
      </c>
      <c r="I34" s="132">
        <f>H34*(M9/100)</f>
        <v>0</v>
      </c>
      <c r="J34" s="133"/>
      <c r="K34" s="90"/>
      <c r="L34" s="91">
        <v>0</v>
      </c>
      <c r="M34" s="148">
        <v>0</v>
      </c>
      <c r="N34" s="93">
        <f>M34*(M9/100)</f>
        <v>0</v>
      </c>
      <c r="O34" s="133">
        <v>0</v>
      </c>
      <c r="P34" s="90"/>
    </row>
    <row r="35" spans="1:16" ht="14.25" customHeight="1" x14ac:dyDescent="0.25">
      <c r="A35" s="191" t="s">
        <v>75</v>
      </c>
      <c r="B35" s="184"/>
      <c r="C35" s="192"/>
      <c r="D35" s="80"/>
      <c r="E35" s="82">
        <v>0</v>
      </c>
      <c r="F35" s="83">
        <v>0</v>
      </c>
      <c r="G35" s="85">
        <f t="shared" si="19"/>
        <v>0</v>
      </c>
      <c r="H35" s="147">
        <v>0</v>
      </c>
      <c r="I35" s="132">
        <f>H35*(M9/100)</f>
        <v>0</v>
      </c>
      <c r="J35" s="133"/>
      <c r="K35" s="90"/>
      <c r="L35" s="91">
        <v>0</v>
      </c>
      <c r="M35" s="148">
        <v>0</v>
      </c>
      <c r="N35" s="93">
        <f>M35*(M9/100)</f>
        <v>0</v>
      </c>
      <c r="O35" s="133">
        <v>0</v>
      </c>
      <c r="P35" s="90"/>
    </row>
    <row r="36" spans="1:16" ht="14.25" customHeight="1" x14ac:dyDescent="0.25">
      <c r="A36" s="194" t="s">
        <v>76</v>
      </c>
      <c r="B36" s="181"/>
      <c r="C36" s="195"/>
      <c r="D36" s="114"/>
      <c r="E36" s="115">
        <v>0</v>
      </c>
      <c r="F36" s="116">
        <v>0</v>
      </c>
      <c r="G36" s="138">
        <f t="shared" si="19"/>
        <v>0</v>
      </c>
      <c r="H36" s="149">
        <v>0</v>
      </c>
      <c r="I36" s="140">
        <f>H36*(M9/100)</f>
        <v>0</v>
      </c>
      <c r="J36" s="141"/>
      <c r="K36" s="101"/>
      <c r="L36" s="142">
        <v>0</v>
      </c>
      <c r="M36" s="150">
        <v>0</v>
      </c>
      <c r="N36" s="144">
        <f>M36*(M9/100)</f>
        <v>0</v>
      </c>
      <c r="O36" s="141">
        <v>0</v>
      </c>
      <c r="P36" s="101"/>
    </row>
    <row r="37" spans="1:16" ht="31.5" customHeight="1" x14ac:dyDescent="0.25">
      <c r="A37" s="199" t="s">
        <v>77</v>
      </c>
      <c r="B37" s="200"/>
      <c r="C37" s="200"/>
      <c r="D37" s="200"/>
      <c r="E37" s="200"/>
      <c r="F37" s="170"/>
      <c r="G37" s="124">
        <f t="shared" ref="G37:J37" si="20">SUM(G38:G40)</f>
        <v>0</v>
      </c>
      <c r="H37" s="125">
        <f t="shared" si="20"/>
        <v>0</v>
      </c>
      <c r="I37" s="126">
        <f t="shared" si="20"/>
        <v>0</v>
      </c>
      <c r="J37" s="127">
        <f t="shared" si="20"/>
        <v>0</v>
      </c>
      <c r="K37" s="128"/>
      <c r="L37" s="129">
        <f t="shared" ref="L37:O37" si="21">SUM(L38:L40)</f>
        <v>0</v>
      </c>
      <c r="M37" s="130">
        <f t="shared" si="21"/>
        <v>0</v>
      </c>
      <c r="N37" s="131">
        <f t="shared" si="21"/>
        <v>0</v>
      </c>
      <c r="O37" s="127">
        <f t="shared" si="21"/>
        <v>0</v>
      </c>
      <c r="P37" s="128"/>
    </row>
    <row r="38" spans="1:16" ht="14.25" customHeight="1" x14ac:dyDescent="0.25">
      <c r="A38" s="191" t="s">
        <v>78</v>
      </c>
      <c r="B38" s="184"/>
      <c r="C38" s="192"/>
      <c r="D38" s="80"/>
      <c r="E38" s="82">
        <v>0</v>
      </c>
      <c r="F38" s="83">
        <v>0</v>
      </c>
      <c r="G38" s="85">
        <f t="shared" ref="G38:G40" si="22">F38*E38</f>
        <v>0</v>
      </c>
      <c r="H38" s="86">
        <v>0</v>
      </c>
      <c r="I38" s="132">
        <f>H38*(M9/100)</f>
        <v>0</v>
      </c>
      <c r="J38" s="133"/>
      <c r="K38" s="90"/>
      <c r="L38" s="91">
        <v>0</v>
      </c>
      <c r="M38" s="92">
        <v>0</v>
      </c>
      <c r="N38" s="93">
        <f>M38*(M9/100)</f>
        <v>0</v>
      </c>
      <c r="O38" s="133">
        <v>0</v>
      </c>
      <c r="P38" s="90"/>
    </row>
    <row r="39" spans="1:16" ht="14.25" customHeight="1" x14ac:dyDescent="0.25">
      <c r="A39" s="191" t="s">
        <v>79</v>
      </c>
      <c r="B39" s="184"/>
      <c r="C39" s="192"/>
      <c r="D39" s="80"/>
      <c r="E39" s="82">
        <v>0</v>
      </c>
      <c r="F39" s="83">
        <v>0</v>
      </c>
      <c r="G39" s="85">
        <f t="shared" si="22"/>
        <v>0</v>
      </c>
      <c r="H39" s="86">
        <v>0</v>
      </c>
      <c r="I39" s="132">
        <f>H39*(M9/100)</f>
        <v>0</v>
      </c>
      <c r="J39" s="133"/>
      <c r="K39" s="90"/>
      <c r="L39" s="91">
        <v>0</v>
      </c>
      <c r="M39" s="92">
        <v>0</v>
      </c>
      <c r="N39" s="93">
        <f>M39*(M9/100)</f>
        <v>0</v>
      </c>
      <c r="O39" s="133">
        <v>0</v>
      </c>
      <c r="P39" s="90"/>
    </row>
    <row r="40" spans="1:16" ht="14.25" customHeight="1" x14ac:dyDescent="0.25">
      <c r="A40" s="196" t="s">
        <v>80</v>
      </c>
      <c r="B40" s="197"/>
      <c r="C40" s="198"/>
      <c r="D40" s="95"/>
      <c r="E40" s="96">
        <v>0</v>
      </c>
      <c r="F40" s="97">
        <v>0</v>
      </c>
      <c r="G40" s="98">
        <f t="shared" si="22"/>
        <v>0</v>
      </c>
      <c r="H40" s="99">
        <v>0</v>
      </c>
      <c r="I40" s="134">
        <f>H40*(M9/100)</f>
        <v>0</v>
      </c>
      <c r="J40" s="135"/>
      <c r="K40" s="118"/>
      <c r="L40" s="102">
        <v>0</v>
      </c>
      <c r="M40" s="103">
        <v>0</v>
      </c>
      <c r="N40" s="104">
        <f>M40*(M9/100)</f>
        <v>0</v>
      </c>
      <c r="O40" s="135">
        <v>0</v>
      </c>
      <c r="P40" s="118"/>
    </row>
    <row r="41" spans="1:16" ht="44.25" customHeight="1" x14ac:dyDescent="0.25">
      <c r="A41" s="193" t="s">
        <v>81</v>
      </c>
      <c r="B41" s="178"/>
      <c r="C41" s="178"/>
      <c r="D41" s="178"/>
      <c r="E41" s="178"/>
      <c r="F41" s="179"/>
      <c r="G41" s="66">
        <f t="shared" ref="G41:J41" si="23">SUM(G42:G44)</f>
        <v>0</v>
      </c>
      <c r="H41" s="68">
        <f t="shared" si="23"/>
        <v>0</v>
      </c>
      <c r="I41" s="136">
        <f t="shared" si="23"/>
        <v>0</v>
      </c>
      <c r="J41" s="137">
        <f t="shared" si="23"/>
        <v>0</v>
      </c>
      <c r="K41" s="72"/>
      <c r="L41" s="74">
        <f t="shared" ref="L41:O41" si="24">SUM(L42:L44)</f>
        <v>0</v>
      </c>
      <c r="M41" s="76">
        <f t="shared" si="24"/>
        <v>0</v>
      </c>
      <c r="N41" s="77">
        <f t="shared" si="24"/>
        <v>0</v>
      </c>
      <c r="O41" s="137">
        <f t="shared" si="24"/>
        <v>0</v>
      </c>
      <c r="P41" s="72"/>
    </row>
    <row r="42" spans="1:16" ht="14.25" customHeight="1" x14ac:dyDescent="0.25">
      <c r="A42" s="191" t="s">
        <v>82</v>
      </c>
      <c r="B42" s="184"/>
      <c r="C42" s="192"/>
      <c r="D42" s="80"/>
      <c r="E42" s="82">
        <v>0</v>
      </c>
      <c r="F42" s="83">
        <v>0</v>
      </c>
      <c r="G42" s="85">
        <f t="shared" ref="G42:G44" si="25">F42*E42</f>
        <v>0</v>
      </c>
      <c r="H42" s="86">
        <v>0</v>
      </c>
      <c r="I42" s="132">
        <f>H42*(M9/100)</f>
        <v>0</v>
      </c>
      <c r="J42" s="133"/>
      <c r="K42" s="90"/>
      <c r="L42" s="91">
        <v>0</v>
      </c>
      <c r="M42" s="92">
        <v>0</v>
      </c>
      <c r="N42" s="93">
        <f>M42*(M9/100)</f>
        <v>0</v>
      </c>
      <c r="O42" s="133">
        <v>0</v>
      </c>
      <c r="P42" s="90"/>
    </row>
    <row r="43" spans="1:16" ht="14.25" customHeight="1" x14ac:dyDescent="0.25">
      <c r="A43" s="191" t="s">
        <v>83</v>
      </c>
      <c r="B43" s="184"/>
      <c r="C43" s="192"/>
      <c r="D43" s="80"/>
      <c r="E43" s="82">
        <v>0</v>
      </c>
      <c r="F43" s="83">
        <v>0</v>
      </c>
      <c r="G43" s="85">
        <f t="shared" si="25"/>
        <v>0</v>
      </c>
      <c r="H43" s="86">
        <v>0</v>
      </c>
      <c r="I43" s="132">
        <f>H43*(M9/100)</f>
        <v>0</v>
      </c>
      <c r="J43" s="133"/>
      <c r="K43" s="90"/>
      <c r="L43" s="91">
        <v>0</v>
      </c>
      <c r="M43" s="92">
        <v>0</v>
      </c>
      <c r="N43" s="93">
        <f>M43*(M9/100)</f>
        <v>0</v>
      </c>
      <c r="O43" s="133">
        <v>0</v>
      </c>
      <c r="P43" s="90"/>
    </row>
    <row r="44" spans="1:16" ht="14.25" customHeight="1" x14ac:dyDescent="0.25">
      <c r="A44" s="194" t="s">
        <v>84</v>
      </c>
      <c r="B44" s="181"/>
      <c r="C44" s="195"/>
      <c r="D44" s="114"/>
      <c r="E44" s="115">
        <v>0</v>
      </c>
      <c r="F44" s="116">
        <v>0</v>
      </c>
      <c r="G44" s="138">
        <f t="shared" si="25"/>
        <v>0</v>
      </c>
      <c r="H44" s="139">
        <v>0</v>
      </c>
      <c r="I44" s="140">
        <f>H44*(M9/100)</f>
        <v>0</v>
      </c>
      <c r="J44" s="141"/>
      <c r="K44" s="101"/>
      <c r="L44" s="142">
        <v>0</v>
      </c>
      <c r="M44" s="143">
        <v>0</v>
      </c>
      <c r="N44" s="144">
        <f>M44*(M9/100)</f>
        <v>0</v>
      </c>
      <c r="O44" s="141">
        <v>0</v>
      </c>
      <c r="P44" s="101"/>
    </row>
    <row r="45" spans="1:16" ht="27" customHeight="1" x14ac:dyDescent="0.25">
      <c r="A45" s="199" t="s">
        <v>85</v>
      </c>
      <c r="B45" s="200"/>
      <c r="C45" s="200"/>
      <c r="D45" s="200"/>
      <c r="E45" s="200"/>
      <c r="F45" s="170"/>
      <c r="G45" s="124">
        <f t="shared" ref="G45:J45" si="26">SUM(G46:G48)</f>
        <v>0</v>
      </c>
      <c r="H45" s="125">
        <f t="shared" si="26"/>
        <v>0</v>
      </c>
      <c r="I45" s="126">
        <f t="shared" si="26"/>
        <v>0</v>
      </c>
      <c r="J45" s="127">
        <f t="shared" si="26"/>
        <v>0</v>
      </c>
      <c r="K45" s="128"/>
      <c r="L45" s="129">
        <f t="shared" ref="L45:O45" si="27">SUM(L46:L48)</f>
        <v>0</v>
      </c>
      <c r="M45" s="130">
        <f t="shared" si="27"/>
        <v>0</v>
      </c>
      <c r="N45" s="131">
        <f t="shared" si="27"/>
        <v>0</v>
      </c>
      <c r="O45" s="127">
        <f t="shared" si="27"/>
        <v>0</v>
      </c>
      <c r="P45" s="128"/>
    </row>
    <row r="46" spans="1:16" ht="14.25" customHeight="1" x14ac:dyDescent="0.25">
      <c r="A46" s="191" t="s">
        <v>86</v>
      </c>
      <c r="B46" s="184"/>
      <c r="C46" s="192"/>
      <c r="D46" s="80"/>
      <c r="E46" s="82">
        <v>0</v>
      </c>
      <c r="F46" s="83">
        <v>0</v>
      </c>
      <c r="G46" s="85">
        <f t="shared" ref="G46:G48" si="28">F46*E46</f>
        <v>0</v>
      </c>
      <c r="H46" s="86">
        <v>0</v>
      </c>
      <c r="I46" s="132">
        <f>H46*(M9/100)</f>
        <v>0</v>
      </c>
      <c r="J46" s="133"/>
      <c r="K46" s="90"/>
      <c r="L46" s="91">
        <v>0</v>
      </c>
      <c r="M46" s="92">
        <v>0</v>
      </c>
      <c r="N46" s="93">
        <f>M46*(M9/100)</f>
        <v>0</v>
      </c>
      <c r="O46" s="133">
        <v>0</v>
      </c>
      <c r="P46" s="90"/>
    </row>
    <row r="47" spans="1:16" ht="14.25" customHeight="1" x14ac:dyDescent="0.25">
      <c r="A47" s="191" t="s">
        <v>87</v>
      </c>
      <c r="B47" s="184"/>
      <c r="C47" s="192"/>
      <c r="D47" s="80"/>
      <c r="E47" s="82">
        <v>0</v>
      </c>
      <c r="F47" s="83">
        <v>0</v>
      </c>
      <c r="G47" s="85">
        <f t="shared" si="28"/>
        <v>0</v>
      </c>
      <c r="H47" s="86">
        <v>0</v>
      </c>
      <c r="I47" s="132">
        <f>H47*(M9/100)</f>
        <v>0</v>
      </c>
      <c r="J47" s="133"/>
      <c r="K47" s="90"/>
      <c r="L47" s="91">
        <v>0</v>
      </c>
      <c r="M47" s="92">
        <v>0</v>
      </c>
      <c r="N47" s="93">
        <f>M47*(M9/100)</f>
        <v>0</v>
      </c>
      <c r="O47" s="133">
        <v>0</v>
      </c>
      <c r="P47" s="90"/>
    </row>
    <row r="48" spans="1:16" ht="14.25" customHeight="1" x14ac:dyDescent="0.25">
      <c r="A48" s="194" t="s">
        <v>88</v>
      </c>
      <c r="B48" s="181"/>
      <c r="C48" s="195"/>
      <c r="D48" s="114"/>
      <c r="E48" s="115">
        <v>0</v>
      </c>
      <c r="F48" s="116">
        <v>0</v>
      </c>
      <c r="G48" s="138">
        <f t="shared" si="28"/>
        <v>0</v>
      </c>
      <c r="H48" s="139">
        <v>0</v>
      </c>
      <c r="I48" s="140">
        <f>H48*(M9/100)</f>
        <v>0</v>
      </c>
      <c r="J48" s="141"/>
      <c r="K48" s="101"/>
      <c r="L48" s="142">
        <v>0</v>
      </c>
      <c r="M48" s="143">
        <v>0</v>
      </c>
      <c r="N48" s="144">
        <f>M48*(M9/100)</f>
        <v>0</v>
      </c>
      <c r="O48" s="141">
        <v>0</v>
      </c>
      <c r="P48" s="101"/>
    </row>
    <row r="49" spans="1:14" ht="14.25" customHeight="1" x14ac:dyDescent="0.25">
      <c r="A49" s="151"/>
      <c r="B49" s="151"/>
      <c r="C49" s="151"/>
      <c r="D49" s="151"/>
      <c r="E49" s="151"/>
      <c r="F49" s="151"/>
      <c r="G49" s="152"/>
      <c r="H49" s="151"/>
      <c r="I49" s="151"/>
      <c r="J49" s="151"/>
      <c r="K49" s="151"/>
      <c r="L49" s="151"/>
      <c r="M49" s="151"/>
      <c r="N49" s="151"/>
    </row>
    <row r="50" spans="1:14" ht="14.25" customHeight="1" x14ac:dyDescent="0.25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</row>
    <row r="51" spans="1:14" ht="14.25" customHeight="1" x14ac:dyDescent="0.25">
      <c r="A51" s="151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</row>
    <row r="52" spans="1:14" ht="14.25" customHeight="1" x14ac:dyDescent="0.25">
      <c r="A52" s="151"/>
      <c r="B52" s="151"/>
      <c r="C52" s="151"/>
      <c r="D52" s="151"/>
      <c r="E52" s="151"/>
      <c r="F52" s="202" t="s">
        <v>89</v>
      </c>
      <c r="G52" s="187"/>
      <c r="H52" s="187"/>
      <c r="I52" s="187"/>
      <c r="J52" s="187"/>
      <c r="K52" s="168"/>
      <c r="L52" s="151"/>
      <c r="M52" s="151"/>
      <c r="N52" s="151"/>
    </row>
    <row r="53" spans="1:14" ht="14.25" customHeight="1" x14ac:dyDescent="0.25">
      <c r="A53" s="153"/>
      <c r="B53" s="153"/>
      <c r="C53" s="153"/>
      <c r="D53" s="5"/>
      <c r="E53" s="6"/>
      <c r="F53" s="201" t="s">
        <v>2</v>
      </c>
      <c r="G53" s="179"/>
      <c r="H53" s="154" t="s">
        <v>4</v>
      </c>
      <c r="I53" s="201" t="s">
        <v>5</v>
      </c>
      <c r="J53" s="179"/>
      <c r="K53" s="155" t="s">
        <v>4</v>
      </c>
    </row>
    <row r="54" spans="1:14" ht="45.6" customHeight="1" x14ac:dyDescent="0.25">
      <c r="A54" s="156"/>
      <c r="B54" s="156"/>
      <c r="D54" s="5"/>
      <c r="E54" s="6"/>
      <c r="F54" s="9" t="s">
        <v>6</v>
      </c>
      <c r="G54" s="11" t="s">
        <v>8</v>
      </c>
      <c r="H54" s="12" t="s">
        <v>9</v>
      </c>
      <c r="I54" s="9" t="s">
        <v>6</v>
      </c>
      <c r="J54" s="166" t="s">
        <v>8</v>
      </c>
      <c r="K54" s="12" t="s">
        <v>9</v>
      </c>
    </row>
    <row r="55" spans="1:14" ht="14.25" customHeight="1" x14ac:dyDescent="0.25">
      <c r="D55" s="5"/>
      <c r="E55" s="14"/>
      <c r="F55" s="15">
        <v>0.75</v>
      </c>
      <c r="G55" s="16">
        <v>0.25</v>
      </c>
      <c r="H55" s="18"/>
      <c r="I55" s="19">
        <v>0.75</v>
      </c>
      <c r="J55" s="20">
        <v>0.25</v>
      </c>
      <c r="K55" s="21"/>
    </row>
    <row r="56" spans="1:14" ht="14.25" customHeight="1" x14ac:dyDescent="0.25">
      <c r="D56" s="5"/>
      <c r="E56" s="6"/>
      <c r="F56" s="25" t="s">
        <v>18</v>
      </c>
      <c r="G56" s="26" t="s">
        <v>18</v>
      </c>
      <c r="H56" s="28" t="s">
        <v>20</v>
      </c>
      <c r="I56" s="28" t="s">
        <v>20</v>
      </c>
      <c r="J56" s="29" t="s">
        <v>20</v>
      </c>
      <c r="K56" s="30" t="s">
        <v>20</v>
      </c>
    </row>
    <row r="57" spans="1:14" ht="15" customHeight="1" x14ac:dyDescent="0.25">
      <c r="A57" s="157"/>
      <c r="B57" s="203" t="s">
        <v>90</v>
      </c>
      <c r="C57" s="204"/>
      <c r="D57" s="204"/>
      <c r="E57" s="205"/>
      <c r="F57" s="33">
        <f t="shared" ref="F57:K57" si="29">SUM(F58:F59)</f>
        <v>0</v>
      </c>
      <c r="G57" s="35">
        <f t="shared" si="29"/>
        <v>0</v>
      </c>
      <c r="H57" s="33">
        <f t="shared" si="29"/>
        <v>0</v>
      </c>
      <c r="I57" s="33">
        <f t="shared" si="29"/>
        <v>0</v>
      </c>
      <c r="J57" s="38">
        <f t="shared" si="29"/>
        <v>0</v>
      </c>
      <c r="K57" s="39">
        <f t="shared" si="29"/>
        <v>0</v>
      </c>
    </row>
    <row r="58" spans="1:14" ht="15" customHeight="1" x14ac:dyDescent="0.25">
      <c r="A58" s="158"/>
      <c r="B58" s="177" t="s">
        <v>91</v>
      </c>
      <c r="C58" s="178"/>
      <c r="D58" s="178"/>
      <c r="E58" s="179"/>
      <c r="F58" s="42">
        <f>I16</f>
        <v>0</v>
      </c>
      <c r="G58" s="44">
        <f>G16-I16</f>
        <v>0</v>
      </c>
      <c r="H58" s="46">
        <f>J16</f>
        <v>0</v>
      </c>
      <c r="I58" s="46">
        <f>N16</f>
        <v>0</v>
      </c>
      <c r="J58" s="49">
        <f>L16-N16</f>
        <v>0</v>
      </c>
      <c r="K58" s="51">
        <f>O16</f>
        <v>0</v>
      </c>
    </row>
    <row r="59" spans="1:14" ht="14.25" customHeight="1" x14ac:dyDescent="0.25">
      <c r="A59" s="158"/>
      <c r="B59" s="188" t="s">
        <v>92</v>
      </c>
      <c r="C59" s="181"/>
      <c r="D59" s="181"/>
      <c r="E59" s="182"/>
      <c r="F59" s="42">
        <f>I20</f>
        <v>0</v>
      </c>
      <c r="G59" s="44">
        <f>G20-I20</f>
        <v>0</v>
      </c>
      <c r="H59" s="54">
        <f>J20</f>
        <v>0</v>
      </c>
      <c r="I59" s="54">
        <f>N20</f>
        <v>0</v>
      </c>
      <c r="J59" s="57">
        <f>L20-N20</f>
        <v>0</v>
      </c>
      <c r="K59" s="59">
        <f>O20</f>
        <v>0</v>
      </c>
    </row>
    <row r="60" spans="1:14" ht="15" customHeight="1" x14ac:dyDescent="0.25">
      <c r="A60" s="157"/>
      <c r="B60" s="186" t="s">
        <v>93</v>
      </c>
      <c r="C60" s="187"/>
      <c r="D60" s="187"/>
      <c r="E60" s="168"/>
      <c r="F60" s="64">
        <f t="shared" ref="F60:K60" si="30">SUM(F61:F66)</f>
        <v>0</v>
      </c>
      <c r="G60" s="65">
        <f t="shared" si="30"/>
        <v>0</v>
      </c>
      <c r="H60" s="33">
        <f t="shared" si="30"/>
        <v>0</v>
      </c>
      <c r="I60" s="33">
        <f t="shared" si="30"/>
        <v>0</v>
      </c>
      <c r="J60" s="67">
        <f t="shared" si="30"/>
        <v>0</v>
      </c>
      <c r="K60" s="39">
        <f t="shared" si="30"/>
        <v>0</v>
      </c>
    </row>
    <row r="61" spans="1:14" ht="14.25" customHeight="1" x14ac:dyDescent="0.25">
      <c r="A61" s="158"/>
      <c r="B61" s="159" t="s">
        <v>94</v>
      </c>
      <c r="C61" s="160"/>
      <c r="D61" s="160"/>
      <c r="E61" s="161"/>
      <c r="F61" s="71">
        <f>I25</f>
        <v>0</v>
      </c>
      <c r="G61" s="73">
        <f>G25-I25</f>
        <v>0</v>
      </c>
      <c r="H61" s="75">
        <f>J25</f>
        <v>0</v>
      </c>
      <c r="I61" s="75">
        <f>N25</f>
        <v>0</v>
      </c>
      <c r="J61" s="78">
        <f>L25-N25</f>
        <v>0</v>
      </c>
      <c r="K61" s="79">
        <f>O25</f>
        <v>0</v>
      </c>
    </row>
    <row r="62" spans="1:14" ht="14.25" customHeight="1" x14ac:dyDescent="0.25">
      <c r="A62" s="158"/>
      <c r="B62" s="183" t="s">
        <v>95</v>
      </c>
      <c r="C62" s="184"/>
      <c r="D62" s="184"/>
      <c r="E62" s="185"/>
      <c r="F62" s="81">
        <f>I29</f>
        <v>0</v>
      </c>
      <c r="G62" s="84">
        <f>G29-I29</f>
        <v>0</v>
      </c>
      <c r="H62" s="81">
        <f>J29</f>
        <v>0</v>
      </c>
      <c r="I62" s="81">
        <f>N29</f>
        <v>0</v>
      </c>
      <c r="J62" s="87">
        <f>L29-N29</f>
        <v>0</v>
      </c>
      <c r="K62" s="89">
        <f>O29</f>
        <v>0</v>
      </c>
    </row>
    <row r="63" spans="1:14" ht="14.25" customHeight="1" x14ac:dyDescent="0.25">
      <c r="A63" s="158"/>
      <c r="B63" s="183" t="s">
        <v>96</v>
      </c>
      <c r="C63" s="184"/>
      <c r="D63" s="184"/>
      <c r="E63" s="185"/>
      <c r="F63" s="81">
        <f>I33</f>
        <v>0</v>
      </c>
      <c r="G63" s="84">
        <f>G33-I33</f>
        <v>0</v>
      </c>
      <c r="H63" s="81">
        <f>J33</f>
        <v>0</v>
      </c>
      <c r="I63" s="81">
        <f>N33</f>
        <v>0</v>
      </c>
      <c r="J63" s="87">
        <f>L33-N33</f>
        <v>0</v>
      </c>
      <c r="K63" s="89">
        <f>O33</f>
        <v>0</v>
      </c>
    </row>
    <row r="64" spans="1:14" x14ac:dyDescent="0.25">
      <c r="A64" s="158"/>
      <c r="B64" s="190" t="s">
        <v>97</v>
      </c>
      <c r="C64" s="184"/>
      <c r="D64" s="184"/>
      <c r="E64" s="185"/>
      <c r="F64" s="42">
        <f>I37</f>
        <v>0</v>
      </c>
      <c r="G64" s="44">
        <f>G37-I37</f>
        <v>0</v>
      </c>
      <c r="H64" s="81">
        <f>J37</f>
        <v>0</v>
      </c>
      <c r="I64" s="81">
        <f>N37</f>
        <v>0</v>
      </c>
      <c r="J64" s="57">
        <f>L37-N37</f>
        <v>0</v>
      </c>
      <c r="K64" s="89">
        <f>O37</f>
        <v>0</v>
      </c>
    </row>
    <row r="65" spans="1:11" ht="14.25" customHeight="1" x14ac:dyDescent="0.25">
      <c r="A65" s="158"/>
      <c r="B65" s="190" t="s">
        <v>98</v>
      </c>
      <c r="C65" s="184"/>
      <c r="D65" s="184"/>
      <c r="E65" s="185"/>
      <c r="F65" s="42">
        <f>I41</f>
        <v>0</v>
      </c>
      <c r="G65" s="44">
        <f>G41-I41</f>
        <v>0</v>
      </c>
      <c r="H65" s="81">
        <f>J41</f>
        <v>0</v>
      </c>
      <c r="I65" s="81">
        <f>N41</f>
        <v>0</v>
      </c>
      <c r="J65" s="57">
        <f>L41-N41</f>
        <v>0</v>
      </c>
      <c r="K65" s="89">
        <f>O41</f>
        <v>0</v>
      </c>
    </row>
    <row r="66" spans="1:11" ht="15" customHeight="1" x14ac:dyDescent="0.25">
      <c r="A66" s="158"/>
      <c r="B66" s="180" t="s">
        <v>99</v>
      </c>
      <c r="C66" s="181"/>
      <c r="D66" s="181"/>
      <c r="E66" s="182"/>
      <c r="F66" s="42">
        <f>I45</f>
        <v>0</v>
      </c>
      <c r="G66" s="44">
        <f>G45-I45</f>
        <v>0</v>
      </c>
      <c r="H66" s="81">
        <f>J45</f>
        <v>0</v>
      </c>
      <c r="I66" s="81">
        <f>N45</f>
        <v>0</v>
      </c>
      <c r="J66" s="57">
        <f>L45-N45</f>
        <v>0</v>
      </c>
      <c r="K66" s="89">
        <f>O45</f>
        <v>0</v>
      </c>
    </row>
    <row r="67" spans="1:11" ht="14.25" customHeight="1" x14ac:dyDescent="0.25">
      <c r="B67" s="189" t="s">
        <v>100</v>
      </c>
      <c r="C67" s="187"/>
      <c r="D67" s="187"/>
      <c r="E67" s="168"/>
      <c r="F67" s="105">
        <f t="shared" ref="F67:K67" si="31">SUM(F57,F60)</f>
        <v>0</v>
      </c>
      <c r="G67" s="106">
        <f t="shared" si="31"/>
        <v>0</v>
      </c>
      <c r="H67" s="107">
        <f t="shared" si="31"/>
        <v>0</v>
      </c>
      <c r="I67" s="107">
        <f t="shared" si="31"/>
        <v>0</v>
      </c>
      <c r="J67" s="108">
        <f t="shared" si="31"/>
        <v>0</v>
      </c>
      <c r="K67" s="109">
        <f t="shared" si="31"/>
        <v>0</v>
      </c>
    </row>
    <row r="68" spans="1:11" ht="14.25" customHeight="1" x14ac:dyDescent="0.25">
      <c r="F68" s="162"/>
    </row>
    <row r="69" spans="1:11" ht="14.25" customHeight="1" x14ac:dyDescent="0.25">
      <c r="B69" s="163"/>
      <c r="C69" s="163"/>
      <c r="D69" s="163"/>
      <c r="E69" s="163"/>
      <c r="F69" s="113"/>
    </row>
    <row r="70" spans="1:11" ht="14.25" customHeight="1" x14ac:dyDescent="0.25"/>
    <row r="71" spans="1:11" ht="14.25" customHeight="1" x14ac:dyDescent="0.25"/>
    <row r="72" spans="1:11" ht="14.25" customHeight="1" x14ac:dyDescent="0.25"/>
    <row r="73" spans="1:11" ht="14.25" customHeight="1" x14ac:dyDescent="0.25"/>
    <row r="74" spans="1:11" ht="14.25" customHeight="1" x14ac:dyDescent="0.25"/>
    <row r="75" spans="1:11" ht="14.25" customHeight="1" x14ac:dyDescent="0.25"/>
    <row r="76" spans="1:11" ht="14.25" customHeight="1" x14ac:dyDescent="0.25"/>
    <row r="77" spans="1:11" ht="14.25" customHeight="1" x14ac:dyDescent="0.25">
      <c r="F77" s="113"/>
    </row>
    <row r="78" spans="1:11" ht="14.25" customHeight="1" x14ac:dyDescent="0.25">
      <c r="F78" s="113"/>
    </row>
    <row r="79" spans="1:11" ht="14.25" customHeight="1" x14ac:dyDescent="0.25">
      <c r="F79" s="113"/>
    </row>
    <row r="80" spans="1:11" ht="14.25" customHeight="1" x14ac:dyDescent="0.25">
      <c r="F80" s="113"/>
    </row>
    <row r="81" spans="6:6" ht="14.25" customHeight="1" x14ac:dyDescent="0.25">
      <c r="F81" s="113"/>
    </row>
    <row r="82" spans="6:6" ht="14.25" customHeight="1" x14ac:dyDescent="0.25">
      <c r="F82" s="113"/>
    </row>
    <row r="83" spans="6:6" ht="14.25" customHeight="1" x14ac:dyDescent="0.25">
      <c r="F83" s="113"/>
    </row>
    <row r="84" spans="6:6" ht="14.25" customHeight="1" x14ac:dyDescent="0.25">
      <c r="F84" s="113"/>
    </row>
    <row r="85" spans="6:6" ht="14.25" customHeight="1" x14ac:dyDescent="0.25">
      <c r="F85" s="113"/>
    </row>
    <row r="86" spans="6:6" ht="14.25" customHeight="1" x14ac:dyDescent="0.25">
      <c r="F86" s="113"/>
    </row>
    <row r="87" spans="6:6" ht="14.25" customHeight="1" x14ac:dyDescent="0.25">
      <c r="F87" s="113"/>
    </row>
    <row r="88" spans="6:6" ht="14.25" customHeight="1" x14ac:dyDescent="0.25">
      <c r="F88" s="113"/>
    </row>
    <row r="89" spans="6:6" ht="14.25" customHeight="1" x14ac:dyDescent="0.25">
      <c r="F89" s="113"/>
    </row>
    <row r="90" spans="6:6" ht="14.25" customHeight="1" x14ac:dyDescent="0.25">
      <c r="F90" s="113"/>
    </row>
    <row r="91" spans="6:6" ht="14.25" customHeight="1" x14ac:dyDescent="0.25">
      <c r="F91" s="113"/>
    </row>
    <row r="92" spans="6:6" ht="14.25" customHeight="1" x14ac:dyDescent="0.25">
      <c r="F92" s="113"/>
    </row>
    <row r="93" spans="6:6" ht="14.25" customHeight="1" x14ac:dyDescent="0.25">
      <c r="F93" s="113"/>
    </row>
    <row r="94" spans="6:6" ht="14.25" customHeight="1" x14ac:dyDescent="0.25">
      <c r="F94" s="113"/>
    </row>
    <row r="95" spans="6:6" ht="14.25" customHeight="1" x14ac:dyDescent="0.25">
      <c r="F95" s="113"/>
    </row>
    <row r="96" spans="6:6" ht="14.25" customHeight="1" x14ac:dyDescent="0.25">
      <c r="F96" s="113"/>
    </row>
    <row r="97" spans="6:6" ht="14.25" customHeight="1" x14ac:dyDescent="0.25">
      <c r="F97" s="113"/>
    </row>
    <row r="98" spans="6:6" ht="14.25" customHeight="1" x14ac:dyDescent="0.25">
      <c r="F98" s="113"/>
    </row>
    <row r="99" spans="6:6" ht="14.25" customHeight="1" x14ac:dyDescent="0.25">
      <c r="F99" s="113"/>
    </row>
    <row r="100" spans="6:6" ht="14.25" customHeight="1" x14ac:dyDescent="0.25">
      <c r="F100" s="113"/>
    </row>
    <row r="101" spans="6:6" ht="14.25" customHeight="1" x14ac:dyDescent="0.25">
      <c r="F101" s="113"/>
    </row>
    <row r="102" spans="6:6" ht="14.25" customHeight="1" x14ac:dyDescent="0.25">
      <c r="F102" s="113"/>
    </row>
    <row r="103" spans="6:6" ht="14.25" customHeight="1" x14ac:dyDescent="0.25">
      <c r="F103" s="113"/>
    </row>
    <row r="104" spans="6:6" ht="14.25" customHeight="1" x14ac:dyDescent="0.25">
      <c r="F104" s="113"/>
    </row>
    <row r="105" spans="6:6" ht="14.25" customHeight="1" x14ac:dyDescent="0.25">
      <c r="F105" s="113"/>
    </row>
    <row r="106" spans="6:6" ht="14.25" customHeight="1" x14ac:dyDescent="0.25">
      <c r="F106" s="113"/>
    </row>
    <row r="107" spans="6:6" ht="14.25" customHeight="1" x14ac:dyDescent="0.25">
      <c r="F107" s="113"/>
    </row>
    <row r="108" spans="6:6" ht="14.25" customHeight="1" x14ac:dyDescent="0.25">
      <c r="F108" s="113"/>
    </row>
    <row r="109" spans="6:6" ht="14.25" customHeight="1" x14ac:dyDescent="0.25">
      <c r="F109" s="113"/>
    </row>
    <row r="110" spans="6:6" ht="14.25" customHeight="1" x14ac:dyDescent="0.25">
      <c r="F110" s="113"/>
    </row>
    <row r="111" spans="6:6" ht="14.25" customHeight="1" x14ac:dyDescent="0.25">
      <c r="F111" s="113"/>
    </row>
    <row r="112" spans="6:6" ht="14.25" customHeight="1" x14ac:dyDescent="0.25">
      <c r="F112" s="113"/>
    </row>
    <row r="113" spans="6:6" ht="14.25" customHeight="1" x14ac:dyDescent="0.25">
      <c r="F113" s="113"/>
    </row>
    <row r="114" spans="6:6" ht="14.25" customHeight="1" x14ac:dyDescent="0.25">
      <c r="F114" s="113"/>
    </row>
    <row r="115" spans="6:6" ht="14.25" customHeight="1" x14ac:dyDescent="0.25">
      <c r="F115" s="113"/>
    </row>
    <row r="116" spans="6:6" ht="14.25" customHeight="1" x14ac:dyDescent="0.25">
      <c r="F116" s="113"/>
    </row>
    <row r="117" spans="6:6" ht="14.25" customHeight="1" x14ac:dyDescent="0.25">
      <c r="F117" s="113"/>
    </row>
    <row r="118" spans="6:6" ht="14.25" customHeight="1" x14ac:dyDescent="0.25">
      <c r="F118" s="113"/>
    </row>
    <row r="119" spans="6:6" ht="14.25" customHeight="1" x14ac:dyDescent="0.25">
      <c r="F119" s="113"/>
    </row>
    <row r="120" spans="6:6" ht="14.25" customHeight="1" x14ac:dyDescent="0.25">
      <c r="F120" s="113"/>
    </row>
    <row r="121" spans="6:6" ht="14.25" customHeight="1" x14ac:dyDescent="0.25">
      <c r="F121" s="113"/>
    </row>
    <row r="122" spans="6:6" ht="14.25" customHeight="1" x14ac:dyDescent="0.25">
      <c r="F122" s="113"/>
    </row>
    <row r="123" spans="6:6" ht="14.25" customHeight="1" x14ac:dyDescent="0.25">
      <c r="F123" s="113"/>
    </row>
    <row r="124" spans="6:6" ht="14.25" customHeight="1" x14ac:dyDescent="0.25">
      <c r="F124" s="113"/>
    </row>
    <row r="125" spans="6:6" ht="14.25" customHeight="1" x14ac:dyDescent="0.25">
      <c r="F125" s="113"/>
    </row>
    <row r="126" spans="6:6" ht="14.25" customHeight="1" x14ac:dyDescent="0.25">
      <c r="F126" s="113"/>
    </row>
    <row r="127" spans="6:6" ht="14.25" customHeight="1" x14ac:dyDescent="0.25">
      <c r="F127" s="113"/>
    </row>
    <row r="128" spans="6:6" ht="14.25" customHeight="1" x14ac:dyDescent="0.25">
      <c r="F128" s="113"/>
    </row>
    <row r="129" spans="6:6" ht="14.25" customHeight="1" x14ac:dyDescent="0.25">
      <c r="F129" s="113"/>
    </row>
    <row r="130" spans="6:6" ht="14.25" customHeight="1" x14ac:dyDescent="0.25">
      <c r="F130" s="113"/>
    </row>
    <row r="131" spans="6:6" ht="14.25" customHeight="1" x14ac:dyDescent="0.25">
      <c r="F131" s="113"/>
    </row>
    <row r="132" spans="6:6" ht="14.25" customHeight="1" x14ac:dyDescent="0.25">
      <c r="F132" s="113"/>
    </row>
    <row r="133" spans="6:6" ht="14.25" customHeight="1" x14ac:dyDescent="0.25">
      <c r="F133" s="113"/>
    </row>
    <row r="134" spans="6:6" ht="14.25" customHeight="1" x14ac:dyDescent="0.25">
      <c r="F134" s="113"/>
    </row>
    <row r="135" spans="6:6" ht="14.25" customHeight="1" x14ac:dyDescent="0.25">
      <c r="F135" s="113"/>
    </row>
    <row r="136" spans="6:6" ht="14.25" customHeight="1" x14ac:dyDescent="0.25">
      <c r="F136" s="113"/>
    </row>
    <row r="137" spans="6:6" ht="14.25" customHeight="1" x14ac:dyDescent="0.25">
      <c r="F137" s="113"/>
    </row>
    <row r="138" spans="6:6" ht="14.25" customHeight="1" x14ac:dyDescent="0.25">
      <c r="F138" s="113"/>
    </row>
    <row r="139" spans="6:6" ht="14.25" customHeight="1" x14ac:dyDescent="0.25">
      <c r="F139" s="113"/>
    </row>
    <row r="140" spans="6:6" ht="14.25" customHeight="1" x14ac:dyDescent="0.25">
      <c r="F140" s="113"/>
    </row>
    <row r="141" spans="6:6" ht="14.25" customHeight="1" x14ac:dyDescent="0.25">
      <c r="F141" s="113"/>
    </row>
    <row r="142" spans="6:6" ht="14.25" customHeight="1" x14ac:dyDescent="0.25">
      <c r="F142" s="113"/>
    </row>
    <row r="143" spans="6:6" ht="14.25" customHeight="1" x14ac:dyDescent="0.25">
      <c r="F143" s="113"/>
    </row>
    <row r="144" spans="6:6" ht="14.25" customHeight="1" x14ac:dyDescent="0.25">
      <c r="F144" s="113"/>
    </row>
    <row r="145" spans="6:6" ht="14.25" customHeight="1" x14ac:dyDescent="0.25">
      <c r="F145" s="113"/>
    </row>
    <row r="146" spans="6:6" ht="14.25" customHeight="1" x14ac:dyDescent="0.25">
      <c r="F146" s="113"/>
    </row>
    <row r="147" spans="6:6" ht="14.25" customHeight="1" x14ac:dyDescent="0.25">
      <c r="F147" s="113"/>
    </row>
    <row r="148" spans="6:6" ht="14.25" customHeight="1" x14ac:dyDescent="0.25">
      <c r="F148" s="113"/>
    </row>
    <row r="149" spans="6:6" ht="14.25" customHeight="1" x14ac:dyDescent="0.25">
      <c r="F149" s="113"/>
    </row>
    <row r="150" spans="6:6" ht="14.25" customHeight="1" x14ac:dyDescent="0.25">
      <c r="F150" s="113"/>
    </row>
    <row r="151" spans="6:6" ht="14.25" customHeight="1" x14ac:dyDescent="0.25">
      <c r="F151" s="113"/>
    </row>
    <row r="152" spans="6:6" ht="14.25" customHeight="1" x14ac:dyDescent="0.25">
      <c r="F152" s="113"/>
    </row>
    <row r="153" spans="6:6" ht="14.25" customHeight="1" x14ac:dyDescent="0.25">
      <c r="F153" s="113"/>
    </row>
    <row r="154" spans="6:6" ht="14.25" customHeight="1" x14ac:dyDescent="0.25">
      <c r="F154" s="113"/>
    </row>
    <row r="155" spans="6:6" ht="14.25" customHeight="1" x14ac:dyDescent="0.25">
      <c r="F155" s="113"/>
    </row>
    <row r="156" spans="6:6" ht="14.25" customHeight="1" x14ac:dyDescent="0.25">
      <c r="F156" s="113"/>
    </row>
    <row r="157" spans="6:6" ht="14.25" customHeight="1" x14ac:dyDescent="0.25">
      <c r="F157" s="113"/>
    </row>
    <row r="158" spans="6:6" ht="14.25" customHeight="1" x14ac:dyDescent="0.25">
      <c r="F158" s="113"/>
    </row>
    <row r="159" spans="6:6" ht="14.25" customHeight="1" x14ac:dyDescent="0.25">
      <c r="F159" s="113"/>
    </row>
    <row r="160" spans="6:6" ht="14.25" customHeight="1" x14ac:dyDescent="0.25">
      <c r="F160" s="113"/>
    </row>
    <row r="161" spans="6:6" ht="14.25" customHeight="1" x14ac:dyDescent="0.25">
      <c r="F161" s="113"/>
    </row>
    <row r="162" spans="6:6" ht="14.25" customHeight="1" x14ac:dyDescent="0.25">
      <c r="F162" s="113"/>
    </row>
    <row r="163" spans="6:6" ht="14.25" customHeight="1" x14ac:dyDescent="0.25">
      <c r="F163" s="113"/>
    </row>
    <row r="164" spans="6:6" ht="14.25" customHeight="1" x14ac:dyDescent="0.25">
      <c r="F164" s="113"/>
    </row>
    <row r="165" spans="6:6" ht="14.25" customHeight="1" x14ac:dyDescent="0.25">
      <c r="F165" s="113"/>
    </row>
    <row r="166" spans="6:6" ht="14.25" customHeight="1" x14ac:dyDescent="0.25">
      <c r="F166" s="113"/>
    </row>
    <row r="167" spans="6:6" ht="14.25" customHeight="1" x14ac:dyDescent="0.25">
      <c r="F167" s="113"/>
    </row>
    <row r="168" spans="6:6" ht="14.25" customHeight="1" x14ac:dyDescent="0.25">
      <c r="F168" s="113"/>
    </row>
    <row r="169" spans="6:6" ht="14.25" customHeight="1" x14ac:dyDescent="0.25">
      <c r="F169" s="113"/>
    </row>
    <row r="170" spans="6:6" ht="14.25" customHeight="1" x14ac:dyDescent="0.25">
      <c r="F170" s="113"/>
    </row>
    <row r="171" spans="6:6" ht="14.25" customHeight="1" x14ac:dyDescent="0.25">
      <c r="F171" s="113"/>
    </row>
    <row r="172" spans="6:6" ht="14.25" customHeight="1" x14ac:dyDescent="0.25">
      <c r="F172" s="113"/>
    </row>
    <row r="173" spans="6:6" ht="14.25" customHeight="1" x14ac:dyDescent="0.25">
      <c r="F173" s="113"/>
    </row>
    <row r="174" spans="6:6" ht="14.25" customHeight="1" x14ac:dyDescent="0.25">
      <c r="F174" s="113"/>
    </row>
    <row r="175" spans="6:6" ht="14.25" customHeight="1" x14ac:dyDescent="0.25">
      <c r="F175" s="113"/>
    </row>
    <row r="176" spans="6:6" ht="14.25" customHeight="1" x14ac:dyDescent="0.25">
      <c r="F176" s="113"/>
    </row>
    <row r="177" spans="6:6" ht="14.25" customHeight="1" x14ac:dyDescent="0.25">
      <c r="F177" s="113"/>
    </row>
    <row r="178" spans="6:6" ht="14.25" customHeight="1" x14ac:dyDescent="0.25">
      <c r="F178" s="113"/>
    </row>
    <row r="179" spans="6:6" ht="14.25" customHeight="1" x14ac:dyDescent="0.25">
      <c r="F179" s="113"/>
    </row>
    <row r="180" spans="6:6" ht="14.25" customHeight="1" x14ac:dyDescent="0.25">
      <c r="F180" s="113"/>
    </row>
    <row r="181" spans="6:6" ht="14.25" customHeight="1" x14ac:dyDescent="0.25">
      <c r="F181" s="113"/>
    </row>
    <row r="182" spans="6:6" ht="14.25" customHeight="1" x14ac:dyDescent="0.25">
      <c r="F182" s="113"/>
    </row>
    <row r="183" spans="6:6" ht="14.25" customHeight="1" x14ac:dyDescent="0.25">
      <c r="F183" s="113"/>
    </row>
    <row r="184" spans="6:6" ht="14.25" customHeight="1" x14ac:dyDescent="0.25">
      <c r="F184" s="113"/>
    </row>
    <row r="185" spans="6:6" ht="14.25" customHeight="1" x14ac:dyDescent="0.25">
      <c r="F185" s="113"/>
    </row>
    <row r="186" spans="6:6" ht="14.25" customHeight="1" x14ac:dyDescent="0.25">
      <c r="F186" s="113"/>
    </row>
    <row r="187" spans="6:6" ht="14.25" customHeight="1" x14ac:dyDescent="0.25">
      <c r="F187" s="113"/>
    </row>
    <row r="188" spans="6:6" ht="14.25" customHeight="1" x14ac:dyDescent="0.25">
      <c r="F188" s="113"/>
    </row>
    <row r="189" spans="6:6" ht="14.25" customHeight="1" x14ac:dyDescent="0.25">
      <c r="F189" s="113"/>
    </row>
    <row r="190" spans="6:6" ht="14.25" customHeight="1" x14ac:dyDescent="0.25">
      <c r="F190" s="113"/>
    </row>
    <row r="191" spans="6:6" ht="14.25" customHeight="1" x14ac:dyDescent="0.25">
      <c r="F191" s="113"/>
    </row>
    <row r="192" spans="6:6" ht="14.25" customHeight="1" x14ac:dyDescent="0.25">
      <c r="F192" s="113"/>
    </row>
    <row r="193" spans="6:6" ht="14.25" customHeight="1" x14ac:dyDescent="0.25">
      <c r="F193" s="113"/>
    </row>
    <row r="194" spans="6:6" ht="14.25" customHeight="1" x14ac:dyDescent="0.25">
      <c r="F194" s="113"/>
    </row>
    <row r="195" spans="6:6" ht="14.25" customHeight="1" x14ac:dyDescent="0.25">
      <c r="F195" s="113"/>
    </row>
    <row r="196" spans="6:6" ht="14.25" customHeight="1" x14ac:dyDescent="0.25">
      <c r="F196" s="113"/>
    </row>
    <row r="197" spans="6:6" ht="14.25" customHeight="1" x14ac:dyDescent="0.25">
      <c r="F197" s="113"/>
    </row>
    <row r="198" spans="6:6" ht="14.25" customHeight="1" x14ac:dyDescent="0.25">
      <c r="F198" s="113"/>
    </row>
    <row r="199" spans="6:6" ht="14.25" customHeight="1" x14ac:dyDescent="0.25">
      <c r="F199" s="113"/>
    </row>
    <row r="200" spans="6:6" ht="14.25" customHeight="1" x14ac:dyDescent="0.25">
      <c r="F200" s="113"/>
    </row>
    <row r="201" spans="6:6" ht="14.25" customHeight="1" x14ac:dyDescent="0.25">
      <c r="F201" s="113"/>
    </row>
    <row r="202" spans="6:6" ht="14.25" customHeight="1" x14ac:dyDescent="0.25">
      <c r="F202" s="113"/>
    </row>
    <row r="203" spans="6:6" ht="14.25" customHeight="1" x14ac:dyDescent="0.25">
      <c r="F203" s="113"/>
    </row>
    <row r="204" spans="6:6" ht="14.25" customHeight="1" x14ac:dyDescent="0.25">
      <c r="F204" s="113"/>
    </row>
    <row r="205" spans="6:6" ht="14.25" customHeight="1" x14ac:dyDescent="0.25">
      <c r="F205" s="113"/>
    </row>
    <row r="206" spans="6:6" ht="14.25" customHeight="1" x14ac:dyDescent="0.25">
      <c r="F206" s="113"/>
    </row>
    <row r="207" spans="6:6" ht="14.25" customHeight="1" x14ac:dyDescent="0.25">
      <c r="F207" s="113"/>
    </row>
    <row r="208" spans="6:6" ht="14.25" customHeight="1" x14ac:dyDescent="0.25">
      <c r="F208" s="113"/>
    </row>
    <row r="209" spans="6:6" ht="14.25" customHeight="1" x14ac:dyDescent="0.25">
      <c r="F209" s="113"/>
    </row>
    <row r="210" spans="6:6" ht="14.25" customHeight="1" x14ac:dyDescent="0.25">
      <c r="F210" s="113"/>
    </row>
    <row r="211" spans="6:6" ht="14.25" customHeight="1" x14ac:dyDescent="0.25">
      <c r="F211" s="113"/>
    </row>
    <row r="212" spans="6:6" ht="14.25" customHeight="1" x14ac:dyDescent="0.25">
      <c r="F212" s="113"/>
    </row>
    <row r="213" spans="6:6" ht="14.25" customHeight="1" x14ac:dyDescent="0.25">
      <c r="F213" s="113"/>
    </row>
    <row r="214" spans="6:6" ht="14.25" customHeight="1" x14ac:dyDescent="0.25">
      <c r="F214" s="113"/>
    </row>
    <row r="215" spans="6:6" ht="14.25" customHeight="1" x14ac:dyDescent="0.25">
      <c r="F215" s="113"/>
    </row>
    <row r="216" spans="6:6" ht="14.25" customHeight="1" x14ac:dyDescent="0.25">
      <c r="F216" s="113"/>
    </row>
    <row r="217" spans="6:6" ht="14.25" customHeight="1" x14ac:dyDescent="0.25">
      <c r="F217" s="113"/>
    </row>
    <row r="218" spans="6:6" ht="14.25" customHeight="1" x14ac:dyDescent="0.25">
      <c r="F218" s="113"/>
    </row>
    <row r="219" spans="6:6" ht="14.25" customHeight="1" x14ac:dyDescent="0.25">
      <c r="F219" s="113"/>
    </row>
    <row r="220" spans="6:6" ht="14.25" customHeight="1" x14ac:dyDescent="0.25">
      <c r="F220" s="113"/>
    </row>
    <row r="221" spans="6:6" ht="14.25" customHeight="1" x14ac:dyDescent="0.25">
      <c r="F221" s="113"/>
    </row>
    <row r="222" spans="6:6" ht="14.25" customHeight="1" x14ac:dyDescent="0.25">
      <c r="F222" s="113"/>
    </row>
    <row r="223" spans="6:6" ht="14.25" customHeight="1" x14ac:dyDescent="0.25">
      <c r="F223" s="113"/>
    </row>
    <row r="224" spans="6:6" ht="14.25" customHeight="1" x14ac:dyDescent="0.25">
      <c r="F224" s="113"/>
    </row>
    <row r="225" spans="6:6" ht="14.25" customHeight="1" x14ac:dyDescent="0.25">
      <c r="F225" s="113"/>
    </row>
    <row r="226" spans="6:6" ht="14.25" customHeight="1" x14ac:dyDescent="0.25">
      <c r="F226" s="113"/>
    </row>
    <row r="227" spans="6:6" ht="14.25" customHeight="1" x14ac:dyDescent="0.25">
      <c r="F227" s="113"/>
    </row>
    <row r="228" spans="6:6" ht="14.25" customHeight="1" x14ac:dyDescent="0.25">
      <c r="F228" s="113"/>
    </row>
    <row r="229" spans="6:6" ht="14.25" customHeight="1" x14ac:dyDescent="0.25">
      <c r="F229" s="113"/>
    </row>
    <row r="230" spans="6:6" ht="14.25" customHeight="1" x14ac:dyDescent="0.25">
      <c r="F230" s="113"/>
    </row>
    <row r="231" spans="6:6" ht="14.25" customHeight="1" x14ac:dyDescent="0.25">
      <c r="F231" s="113"/>
    </row>
    <row r="232" spans="6:6" ht="14.25" customHeight="1" x14ac:dyDescent="0.25">
      <c r="F232" s="113"/>
    </row>
    <row r="233" spans="6:6" ht="14.25" customHeight="1" x14ac:dyDescent="0.25">
      <c r="F233" s="113"/>
    </row>
    <row r="234" spans="6:6" ht="14.25" customHeight="1" x14ac:dyDescent="0.25">
      <c r="F234" s="113"/>
    </row>
    <row r="235" spans="6:6" ht="14.25" customHeight="1" x14ac:dyDescent="0.25">
      <c r="F235" s="113"/>
    </row>
    <row r="236" spans="6:6" ht="14.25" customHeight="1" x14ac:dyDescent="0.25">
      <c r="F236" s="113"/>
    </row>
    <row r="237" spans="6:6" ht="14.25" customHeight="1" x14ac:dyDescent="0.25">
      <c r="F237" s="113"/>
    </row>
    <row r="238" spans="6:6" ht="14.25" customHeight="1" x14ac:dyDescent="0.25">
      <c r="F238" s="113"/>
    </row>
    <row r="239" spans="6:6" ht="14.25" customHeight="1" x14ac:dyDescent="0.25">
      <c r="F239" s="113"/>
    </row>
    <row r="240" spans="6:6" ht="14.25" customHeight="1" x14ac:dyDescent="0.25">
      <c r="F240" s="113"/>
    </row>
    <row r="241" spans="6:6" ht="14.25" customHeight="1" x14ac:dyDescent="0.25">
      <c r="F241" s="113"/>
    </row>
    <row r="242" spans="6:6" ht="14.25" customHeight="1" x14ac:dyDescent="0.25">
      <c r="F242" s="113"/>
    </row>
    <row r="243" spans="6:6" ht="14.25" customHeight="1" x14ac:dyDescent="0.25">
      <c r="F243" s="113"/>
    </row>
    <row r="244" spans="6:6" ht="14.25" customHeight="1" x14ac:dyDescent="0.25">
      <c r="F244" s="113"/>
    </row>
    <row r="245" spans="6:6" ht="14.25" customHeight="1" x14ac:dyDescent="0.25">
      <c r="F245" s="113"/>
    </row>
    <row r="246" spans="6:6" ht="14.25" customHeight="1" x14ac:dyDescent="0.25">
      <c r="F246" s="113"/>
    </row>
    <row r="247" spans="6:6" ht="14.25" customHeight="1" x14ac:dyDescent="0.25">
      <c r="F247" s="113"/>
    </row>
    <row r="248" spans="6:6" ht="14.25" customHeight="1" x14ac:dyDescent="0.25">
      <c r="F248" s="113"/>
    </row>
    <row r="249" spans="6:6" ht="14.25" customHeight="1" x14ac:dyDescent="0.25">
      <c r="F249" s="113"/>
    </row>
    <row r="250" spans="6:6" ht="14.25" customHeight="1" x14ac:dyDescent="0.25">
      <c r="F250" s="113"/>
    </row>
    <row r="251" spans="6:6" ht="14.25" customHeight="1" x14ac:dyDescent="0.25">
      <c r="F251" s="113"/>
    </row>
    <row r="252" spans="6:6" ht="14.25" customHeight="1" x14ac:dyDescent="0.25">
      <c r="F252" s="113"/>
    </row>
    <row r="253" spans="6:6" ht="14.25" customHeight="1" x14ac:dyDescent="0.25">
      <c r="F253" s="113"/>
    </row>
    <row r="254" spans="6:6" ht="14.25" customHeight="1" x14ac:dyDescent="0.25">
      <c r="F254" s="113"/>
    </row>
    <row r="255" spans="6:6" ht="14.25" customHeight="1" x14ac:dyDescent="0.25">
      <c r="F255" s="113"/>
    </row>
    <row r="256" spans="6:6" ht="14.25" customHeight="1" x14ac:dyDescent="0.25">
      <c r="F256" s="113"/>
    </row>
    <row r="257" spans="6:6" ht="14.25" customHeight="1" x14ac:dyDescent="0.25">
      <c r="F257" s="113"/>
    </row>
    <row r="258" spans="6:6" ht="14.25" customHeight="1" x14ac:dyDescent="0.25">
      <c r="F258" s="113"/>
    </row>
    <row r="259" spans="6:6" ht="14.25" customHeight="1" x14ac:dyDescent="0.25">
      <c r="F259" s="113"/>
    </row>
    <row r="260" spans="6:6" ht="14.25" customHeight="1" x14ac:dyDescent="0.25">
      <c r="F260" s="113"/>
    </row>
    <row r="261" spans="6:6" ht="14.25" customHeight="1" x14ac:dyDescent="0.25">
      <c r="F261" s="113"/>
    </row>
    <row r="262" spans="6:6" ht="14.25" customHeight="1" x14ac:dyDescent="0.25">
      <c r="F262" s="113"/>
    </row>
    <row r="263" spans="6:6" ht="14.25" customHeight="1" x14ac:dyDescent="0.25">
      <c r="F263" s="113"/>
    </row>
    <row r="264" spans="6:6" ht="14.25" customHeight="1" x14ac:dyDescent="0.25">
      <c r="F264" s="113"/>
    </row>
    <row r="265" spans="6:6" ht="14.25" customHeight="1" x14ac:dyDescent="0.25">
      <c r="F265" s="113"/>
    </row>
    <row r="266" spans="6:6" ht="14.25" customHeight="1" x14ac:dyDescent="0.25">
      <c r="F266" s="113"/>
    </row>
    <row r="267" spans="6:6" ht="14.25" customHeight="1" x14ac:dyDescent="0.25">
      <c r="F267" s="113"/>
    </row>
    <row r="268" spans="6:6" ht="14.25" customHeight="1" x14ac:dyDescent="0.25">
      <c r="F268" s="164"/>
    </row>
    <row r="269" spans="6:6" ht="14.25" customHeight="1" x14ac:dyDescent="0.25">
      <c r="F269" s="164"/>
    </row>
    <row r="270" spans="6:6" ht="14.25" customHeight="1" x14ac:dyDescent="0.25">
      <c r="F270" s="164"/>
    </row>
    <row r="271" spans="6:6" ht="14.25" customHeight="1" x14ac:dyDescent="0.25">
      <c r="F271" s="164"/>
    </row>
    <row r="272" spans="6:6" ht="14.25" customHeight="1" x14ac:dyDescent="0.25">
      <c r="F272" s="164"/>
    </row>
    <row r="273" spans="6:6" ht="14.25" customHeight="1" x14ac:dyDescent="0.25">
      <c r="F273" s="164"/>
    </row>
    <row r="274" spans="6:6" ht="14.25" customHeight="1" x14ac:dyDescent="0.25">
      <c r="F274" s="164"/>
    </row>
    <row r="275" spans="6:6" ht="14.25" customHeight="1" x14ac:dyDescent="0.25">
      <c r="F275" s="164"/>
    </row>
    <row r="276" spans="6:6" ht="14.25" customHeight="1" x14ac:dyDescent="0.25">
      <c r="F276" s="164"/>
    </row>
    <row r="277" spans="6:6" ht="14.25" customHeight="1" x14ac:dyDescent="0.25">
      <c r="F277" s="164"/>
    </row>
    <row r="278" spans="6:6" ht="14.25" customHeight="1" x14ac:dyDescent="0.25">
      <c r="F278" s="164"/>
    </row>
    <row r="279" spans="6:6" ht="14.25" customHeight="1" x14ac:dyDescent="0.25">
      <c r="F279" s="164"/>
    </row>
    <row r="280" spans="6:6" ht="14.25" customHeight="1" x14ac:dyDescent="0.25">
      <c r="F280" s="164"/>
    </row>
    <row r="281" spans="6:6" ht="14.25" customHeight="1" x14ac:dyDescent="0.25">
      <c r="F281" s="164"/>
    </row>
    <row r="282" spans="6:6" ht="14.25" customHeight="1" x14ac:dyDescent="0.25">
      <c r="F282" s="164"/>
    </row>
    <row r="283" spans="6:6" ht="14.25" customHeight="1" x14ac:dyDescent="0.25">
      <c r="F283" s="164"/>
    </row>
    <row r="284" spans="6:6" ht="14.25" customHeight="1" x14ac:dyDescent="0.25">
      <c r="F284" s="164"/>
    </row>
    <row r="285" spans="6:6" ht="14.25" customHeight="1" x14ac:dyDescent="0.25">
      <c r="F285" s="164"/>
    </row>
    <row r="286" spans="6:6" ht="14.25" customHeight="1" x14ac:dyDescent="0.25">
      <c r="F286" s="164"/>
    </row>
    <row r="287" spans="6:6" ht="14.25" customHeight="1" x14ac:dyDescent="0.25">
      <c r="F287" s="164"/>
    </row>
    <row r="288" spans="6:6" ht="14.25" customHeight="1" x14ac:dyDescent="0.25">
      <c r="F288" s="164"/>
    </row>
    <row r="289" spans="6:6" ht="14.25" customHeight="1" x14ac:dyDescent="0.25">
      <c r="F289" s="164"/>
    </row>
    <row r="290" spans="6:6" ht="14.25" customHeight="1" x14ac:dyDescent="0.25">
      <c r="F290" s="164"/>
    </row>
    <row r="291" spans="6:6" ht="14.25" customHeight="1" x14ac:dyDescent="0.25">
      <c r="F291" s="164"/>
    </row>
    <row r="292" spans="6:6" ht="14.25" customHeight="1" x14ac:dyDescent="0.25">
      <c r="F292" s="164"/>
    </row>
    <row r="293" spans="6:6" ht="14.25" customHeight="1" x14ac:dyDescent="0.25">
      <c r="F293" s="164"/>
    </row>
    <row r="294" spans="6:6" ht="14.25" customHeight="1" x14ac:dyDescent="0.25">
      <c r="F294" s="164"/>
    </row>
    <row r="295" spans="6:6" ht="14.25" customHeight="1" x14ac:dyDescent="0.25">
      <c r="F295" s="164"/>
    </row>
    <row r="296" spans="6:6" ht="14.25" customHeight="1" x14ac:dyDescent="0.25">
      <c r="F296" s="164"/>
    </row>
    <row r="297" spans="6:6" ht="14.25" customHeight="1" x14ac:dyDescent="0.25">
      <c r="F297" s="164"/>
    </row>
    <row r="298" spans="6:6" ht="14.25" customHeight="1" x14ac:dyDescent="0.25">
      <c r="F298" s="164"/>
    </row>
    <row r="299" spans="6:6" ht="14.25" customHeight="1" x14ac:dyDescent="0.25">
      <c r="F299" s="164"/>
    </row>
    <row r="300" spans="6:6" ht="14.25" customHeight="1" x14ac:dyDescent="0.25">
      <c r="F300" s="164"/>
    </row>
    <row r="301" spans="6:6" ht="14.25" customHeight="1" x14ac:dyDescent="0.25">
      <c r="F301" s="164"/>
    </row>
    <row r="302" spans="6:6" ht="14.25" customHeight="1" x14ac:dyDescent="0.25">
      <c r="F302" s="164"/>
    </row>
    <row r="303" spans="6:6" ht="14.25" customHeight="1" x14ac:dyDescent="0.25">
      <c r="F303" s="164"/>
    </row>
    <row r="304" spans="6:6" ht="14.25" customHeight="1" x14ac:dyDescent="0.25">
      <c r="F304" s="164"/>
    </row>
    <row r="305" spans="6:6" ht="14.25" customHeight="1" x14ac:dyDescent="0.25">
      <c r="F305" s="164"/>
    </row>
    <row r="306" spans="6:6" ht="14.25" customHeight="1" x14ac:dyDescent="0.25">
      <c r="F306" s="164"/>
    </row>
    <row r="307" spans="6:6" ht="14.25" customHeight="1" x14ac:dyDescent="0.25">
      <c r="F307" s="164"/>
    </row>
    <row r="308" spans="6:6" ht="14.25" customHeight="1" x14ac:dyDescent="0.25">
      <c r="F308" s="164"/>
    </row>
    <row r="309" spans="6:6" ht="14.25" customHeight="1" x14ac:dyDescent="0.25">
      <c r="F309" s="164"/>
    </row>
    <row r="310" spans="6:6" ht="14.25" customHeight="1" x14ac:dyDescent="0.25">
      <c r="F310" s="164"/>
    </row>
    <row r="311" spans="6:6" ht="14.25" customHeight="1" x14ac:dyDescent="0.25">
      <c r="F311" s="164"/>
    </row>
    <row r="312" spans="6:6" ht="14.25" customHeight="1" x14ac:dyDescent="0.25">
      <c r="F312" s="164"/>
    </row>
    <row r="313" spans="6:6" ht="14.25" customHeight="1" x14ac:dyDescent="0.25">
      <c r="F313" s="164"/>
    </row>
    <row r="314" spans="6:6" ht="14.25" customHeight="1" x14ac:dyDescent="0.25">
      <c r="F314" s="164"/>
    </row>
    <row r="315" spans="6:6" ht="14.25" customHeight="1" x14ac:dyDescent="0.25">
      <c r="F315" s="164"/>
    </row>
    <row r="316" spans="6:6" ht="14.25" customHeight="1" x14ac:dyDescent="0.25">
      <c r="F316" s="164"/>
    </row>
    <row r="317" spans="6:6" ht="14.25" customHeight="1" x14ac:dyDescent="0.25">
      <c r="F317" s="164"/>
    </row>
    <row r="318" spans="6:6" ht="14.25" customHeight="1" x14ac:dyDescent="0.25">
      <c r="F318" s="164"/>
    </row>
    <row r="319" spans="6:6" ht="14.25" customHeight="1" x14ac:dyDescent="0.25">
      <c r="F319" s="164"/>
    </row>
    <row r="320" spans="6:6" ht="14.25" customHeight="1" x14ac:dyDescent="0.25">
      <c r="F320" s="164"/>
    </row>
    <row r="321" spans="6:6" ht="14.25" customHeight="1" x14ac:dyDescent="0.25">
      <c r="F321" s="164"/>
    </row>
    <row r="322" spans="6:6" ht="14.25" customHeight="1" x14ac:dyDescent="0.25">
      <c r="F322" s="164"/>
    </row>
    <row r="323" spans="6:6" ht="14.25" customHeight="1" x14ac:dyDescent="0.25">
      <c r="F323" s="164"/>
    </row>
    <row r="324" spans="6:6" ht="14.25" customHeight="1" x14ac:dyDescent="0.25">
      <c r="F324" s="164"/>
    </row>
    <row r="325" spans="6:6" ht="14.25" customHeight="1" x14ac:dyDescent="0.25">
      <c r="F325" s="164"/>
    </row>
    <row r="326" spans="6:6" ht="14.25" customHeight="1" x14ac:dyDescent="0.25">
      <c r="F326" s="164"/>
    </row>
    <row r="327" spans="6:6" ht="14.25" customHeight="1" x14ac:dyDescent="0.25">
      <c r="F327" s="164"/>
    </row>
    <row r="328" spans="6:6" ht="14.25" customHeight="1" x14ac:dyDescent="0.25">
      <c r="F328" s="164"/>
    </row>
    <row r="329" spans="6:6" ht="14.25" customHeight="1" x14ac:dyDescent="0.25">
      <c r="F329" s="164"/>
    </row>
    <row r="330" spans="6:6" ht="14.25" customHeight="1" x14ac:dyDescent="0.25">
      <c r="F330" s="164"/>
    </row>
    <row r="331" spans="6:6" ht="14.25" customHeight="1" x14ac:dyDescent="0.25">
      <c r="F331" s="164"/>
    </row>
    <row r="332" spans="6:6" ht="14.25" customHeight="1" x14ac:dyDescent="0.25">
      <c r="F332" s="164"/>
    </row>
    <row r="333" spans="6:6" ht="14.25" customHeight="1" x14ac:dyDescent="0.25">
      <c r="F333" s="164"/>
    </row>
    <row r="334" spans="6:6" ht="14.25" customHeight="1" x14ac:dyDescent="0.25">
      <c r="F334" s="164"/>
    </row>
    <row r="335" spans="6:6" ht="14.25" customHeight="1" x14ac:dyDescent="0.25">
      <c r="F335" s="164"/>
    </row>
    <row r="336" spans="6:6" ht="14.25" customHeight="1" x14ac:dyDescent="0.25">
      <c r="F336" s="164"/>
    </row>
    <row r="337" spans="6:6" ht="14.25" customHeight="1" x14ac:dyDescent="0.25">
      <c r="F337" s="164"/>
    </row>
    <row r="338" spans="6:6" ht="14.25" customHeight="1" x14ac:dyDescent="0.25">
      <c r="F338" s="164"/>
    </row>
    <row r="339" spans="6:6" ht="14.25" customHeight="1" x14ac:dyDescent="0.25">
      <c r="F339" s="164"/>
    </row>
    <row r="340" spans="6:6" ht="14.25" customHeight="1" x14ac:dyDescent="0.25">
      <c r="F340" s="164"/>
    </row>
    <row r="341" spans="6:6" ht="14.25" customHeight="1" x14ac:dyDescent="0.25">
      <c r="F341" s="164"/>
    </row>
    <row r="342" spans="6:6" ht="14.25" customHeight="1" x14ac:dyDescent="0.25">
      <c r="F342" s="164"/>
    </row>
    <row r="343" spans="6:6" ht="14.25" customHeight="1" x14ac:dyDescent="0.25">
      <c r="F343" s="164"/>
    </row>
    <row r="344" spans="6:6" ht="14.25" customHeight="1" x14ac:dyDescent="0.25">
      <c r="F344" s="164"/>
    </row>
    <row r="345" spans="6:6" ht="14.25" customHeight="1" x14ac:dyDescent="0.25">
      <c r="F345" s="164"/>
    </row>
    <row r="346" spans="6:6" ht="14.25" customHeight="1" x14ac:dyDescent="0.25">
      <c r="F346" s="164"/>
    </row>
    <row r="347" spans="6:6" ht="14.25" customHeight="1" x14ac:dyDescent="0.25">
      <c r="F347" s="164"/>
    </row>
    <row r="348" spans="6:6" ht="14.25" customHeight="1" x14ac:dyDescent="0.25">
      <c r="F348" s="164"/>
    </row>
    <row r="349" spans="6:6" ht="14.25" customHeight="1" x14ac:dyDescent="0.25">
      <c r="F349" s="164"/>
    </row>
    <row r="350" spans="6:6" ht="14.25" customHeight="1" x14ac:dyDescent="0.25">
      <c r="F350" s="164"/>
    </row>
    <row r="351" spans="6:6" ht="14.25" customHeight="1" x14ac:dyDescent="0.25">
      <c r="F351" s="164"/>
    </row>
    <row r="352" spans="6:6" ht="14.25" customHeight="1" x14ac:dyDescent="0.25">
      <c r="F352" s="164"/>
    </row>
    <row r="353" spans="6:6" ht="14.25" customHeight="1" x14ac:dyDescent="0.25">
      <c r="F353" s="164"/>
    </row>
    <row r="354" spans="6:6" ht="14.25" customHeight="1" x14ac:dyDescent="0.25">
      <c r="F354" s="164"/>
    </row>
    <row r="355" spans="6:6" ht="14.25" customHeight="1" x14ac:dyDescent="0.25">
      <c r="F355" s="164"/>
    </row>
    <row r="356" spans="6:6" ht="14.25" customHeight="1" x14ac:dyDescent="0.25">
      <c r="F356" s="164"/>
    </row>
    <row r="357" spans="6:6" ht="14.25" customHeight="1" x14ac:dyDescent="0.25">
      <c r="F357" s="164"/>
    </row>
    <row r="358" spans="6:6" ht="14.25" customHeight="1" x14ac:dyDescent="0.25">
      <c r="F358" s="164"/>
    </row>
    <row r="359" spans="6:6" ht="14.25" customHeight="1" x14ac:dyDescent="0.25">
      <c r="F359" s="164"/>
    </row>
    <row r="360" spans="6:6" ht="14.25" customHeight="1" x14ac:dyDescent="0.25">
      <c r="F360" s="164"/>
    </row>
    <row r="361" spans="6:6" ht="14.25" customHeight="1" x14ac:dyDescent="0.25">
      <c r="F361" s="164"/>
    </row>
    <row r="362" spans="6:6" ht="14.25" customHeight="1" x14ac:dyDescent="0.25">
      <c r="F362" s="164"/>
    </row>
    <row r="363" spans="6:6" ht="14.25" customHeight="1" x14ac:dyDescent="0.25">
      <c r="F363" s="164"/>
    </row>
    <row r="364" spans="6:6" ht="14.25" customHeight="1" x14ac:dyDescent="0.25">
      <c r="F364" s="164"/>
    </row>
    <row r="365" spans="6:6" ht="14.25" customHeight="1" x14ac:dyDescent="0.25">
      <c r="F365" s="164"/>
    </row>
    <row r="366" spans="6:6" ht="14.25" customHeight="1" x14ac:dyDescent="0.25">
      <c r="F366" s="164"/>
    </row>
    <row r="367" spans="6:6" ht="14.25" customHeight="1" x14ac:dyDescent="0.25">
      <c r="F367" s="164"/>
    </row>
    <row r="368" spans="6:6" ht="14.25" customHeight="1" x14ac:dyDescent="0.25">
      <c r="F368" s="164"/>
    </row>
    <row r="369" spans="6:6" ht="14.25" customHeight="1" x14ac:dyDescent="0.25">
      <c r="F369" s="164"/>
    </row>
    <row r="370" spans="6:6" ht="14.25" customHeight="1" x14ac:dyDescent="0.25">
      <c r="F370" s="164"/>
    </row>
    <row r="371" spans="6:6" ht="14.25" customHeight="1" x14ac:dyDescent="0.25">
      <c r="F371" s="164"/>
    </row>
    <row r="372" spans="6:6" ht="14.25" customHeight="1" x14ac:dyDescent="0.25">
      <c r="F372" s="164"/>
    </row>
    <row r="373" spans="6:6" ht="14.25" customHeight="1" x14ac:dyDescent="0.25">
      <c r="F373" s="164"/>
    </row>
    <row r="374" spans="6:6" ht="14.25" customHeight="1" x14ac:dyDescent="0.25">
      <c r="F374" s="164"/>
    </row>
    <row r="375" spans="6:6" ht="14.25" customHeight="1" x14ac:dyDescent="0.25">
      <c r="F375" s="164"/>
    </row>
    <row r="376" spans="6:6" ht="14.25" customHeight="1" x14ac:dyDescent="0.25">
      <c r="F376" s="164"/>
    </row>
    <row r="377" spans="6:6" ht="14.25" customHeight="1" x14ac:dyDescent="0.25">
      <c r="F377" s="164"/>
    </row>
    <row r="378" spans="6:6" ht="14.25" customHeight="1" x14ac:dyDescent="0.25">
      <c r="F378" s="164"/>
    </row>
    <row r="379" spans="6:6" ht="14.25" customHeight="1" x14ac:dyDescent="0.25">
      <c r="F379" s="164"/>
    </row>
    <row r="380" spans="6:6" ht="14.25" customHeight="1" x14ac:dyDescent="0.25">
      <c r="F380" s="164"/>
    </row>
    <row r="381" spans="6:6" ht="14.25" customHeight="1" x14ac:dyDescent="0.25">
      <c r="F381" s="164"/>
    </row>
    <row r="382" spans="6:6" ht="14.25" customHeight="1" x14ac:dyDescent="0.25">
      <c r="F382" s="164"/>
    </row>
    <row r="383" spans="6:6" ht="14.25" customHeight="1" x14ac:dyDescent="0.25">
      <c r="F383" s="164"/>
    </row>
    <row r="384" spans="6:6" ht="14.25" customHeight="1" x14ac:dyDescent="0.25">
      <c r="F384" s="164"/>
    </row>
    <row r="385" spans="6:6" ht="14.25" customHeight="1" x14ac:dyDescent="0.25">
      <c r="F385" s="164"/>
    </row>
    <row r="386" spans="6:6" ht="14.25" customHeight="1" x14ac:dyDescent="0.25">
      <c r="F386" s="164"/>
    </row>
    <row r="387" spans="6:6" ht="14.25" customHeight="1" x14ac:dyDescent="0.25">
      <c r="F387" s="164"/>
    </row>
    <row r="388" spans="6:6" ht="14.25" customHeight="1" x14ac:dyDescent="0.25">
      <c r="F388" s="164"/>
    </row>
    <row r="389" spans="6:6" ht="14.25" customHeight="1" x14ac:dyDescent="0.25">
      <c r="F389" s="164"/>
    </row>
    <row r="390" spans="6:6" ht="14.25" customHeight="1" x14ac:dyDescent="0.25">
      <c r="F390" s="164"/>
    </row>
    <row r="391" spans="6:6" ht="14.25" customHeight="1" x14ac:dyDescent="0.25">
      <c r="F391" s="164"/>
    </row>
    <row r="392" spans="6:6" ht="14.25" customHeight="1" x14ac:dyDescent="0.25">
      <c r="F392" s="164"/>
    </row>
    <row r="393" spans="6:6" ht="14.25" customHeight="1" x14ac:dyDescent="0.25">
      <c r="F393" s="164"/>
    </row>
    <row r="394" spans="6:6" ht="14.25" customHeight="1" x14ac:dyDescent="0.25">
      <c r="F394" s="164"/>
    </row>
    <row r="395" spans="6:6" ht="14.25" customHeight="1" x14ac:dyDescent="0.25">
      <c r="F395" s="164"/>
    </row>
    <row r="396" spans="6:6" ht="14.25" customHeight="1" x14ac:dyDescent="0.25">
      <c r="F396" s="164"/>
    </row>
    <row r="397" spans="6:6" ht="14.25" customHeight="1" x14ac:dyDescent="0.25">
      <c r="F397" s="164"/>
    </row>
    <row r="398" spans="6:6" ht="14.25" customHeight="1" x14ac:dyDescent="0.25">
      <c r="F398" s="164"/>
    </row>
    <row r="399" spans="6:6" ht="14.25" customHeight="1" x14ac:dyDescent="0.25">
      <c r="F399" s="164"/>
    </row>
    <row r="400" spans="6:6" ht="14.25" customHeight="1" x14ac:dyDescent="0.25">
      <c r="F400" s="164"/>
    </row>
    <row r="401" spans="6:6" ht="14.25" customHeight="1" x14ac:dyDescent="0.25">
      <c r="F401" s="164"/>
    </row>
    <row r="402" spans="6:6" ht="14.25" customHeight="1" x14ac:dyDescent="0.25">
      <c r="F402" s="164"/>
    </row>
    <row r="403" spans="6:6" ht="14.25" customHeight="1" x14ac:dyDescent="0.25">
      <c r="F403" s="164"/>
    </row>
    <row r="404" spans="6:6" ht="14.25" customHeight="1" x14ac:dyDescent="0.25">
      <c r="F404" s="164"/>
    </row>
    <row r="405" spans="6:6" ht="14.25" customHeight="1" x14ac:dyDescent="0.25">
      <c r="F405" s="164"/>
    </row>
    <row r="406" spans="6:6" ht="14.25" customHeight="1" x14ac:dyDescent="0.25">
      <c r="F406" s="164"/>
    </row>
    <row r="407" spans="6:6" ht="14.25" customHeight="1" x14ac:dyDescent="0.25">
      <c r="F407" s="164"/>
    </row>
    <row r="408" spans="6:6" ht="14.25" customHeight="1" x14ac:dyDescent="0.25">
      <c r="F408" s="164"/>
    </row>
    <row r="409" spans="6:6" ht="14.25" customHeight="1" x14ac:dyDescent="0.25">
      <c r="F409" s="164"/>
    </row>
    <row r="410" spans="6:6" ht="14.25" customHeight="1" x14ac:dyDescent="0.25">
      <c r="F410" s="164"/>
    </row>
    <row r="411" spans="6:6" ht="14.25" customHeight="1" x14ac:dyDescent="0.25">
      <c r="F411" s="164"/>
    </row>
    <row r="412" spans="6:6" ht="14.25" customHeight="1" x14ac:dyDescent="0.25">
      <c r="F412" s="164"/>
    </row>
    <row r="413" spans="6:6" ht="14.25" customHeight="1" x14ac:dyDescent="0.25">
      <c r="F413" s="164"/>
    </row>
    <row r="414" spans="6:6" ht="14.25" customHeight="1" x14ac:dyDescent="0.25">
      <c r="F414" s="164"/>
    </row>
    <row r="415" spans="6:6" ht="14.25" customHeight="1" x14ac:dyDescent="0.25">
      <c r="F415" s="164"/>
    </row>
    <row r="416" spans="6:6" ht="14.25" customHeight="1" x14ac:dyDescent="0.25">
      <c r="F416" s="164"/>
    </row>
    <row r="417" spans="6:6" ht="14.25" customHeight="1" x14ac:dyDescent="0.25">
      <c r="F417" s="164"/>
    </row>
    <row r="418" spans="6:6" ht="14.25" customHeight="1" x14ac:dyDescent="0.25">
      <c r="F418" s="164"/>
    </row>
    <row r="419" spans="6:6" ht="14.25" customHeight="1" x14ac:dyDescent="0.25">
      <c r="F419" s="164"/>
    </row>
    <row r="420" spans="6:6" ht="14.25" customHeight="1" x14ac:dyDescent="0.25">
      <c r="F420" s="164"/>
    </row>
    <row r="421" spans="6:6" ht="14.25" customHeight="1" x14ac:dyDescent="0.25">
      <c r="F421" s="164"/>
    </row>
    <row r="422" spans="6:6" ht="14.25" customHeight="1" x14ac:dyDescent="0.25">
      <c r="F422" s="164"/>
    </row>
    <row r="423" spans="6:6" ht="14.25" customHeight="1" x14ac:dyDescent="0.25">
      <c r="F423" s="164"/>
    </row>
    <row r="424" spans="6:6" ht="14.25" customHeight="1" x14ac:dyDescent="0.25">
      <c r="F424" s="164"/>
    </row>
    <row r="425" spans="6:6" ht="14.25" customHeight="1" x14ac:dyDescent="0.25">
      <c r="F425" s="164"/>
    </row>
    <row r="426" spans="6:6" ht="14.25" customHeight="1" x14ac:dyDescent="0.25">
      <c r="F426" s="164"/>
    </row>
    <row r="427" spans="6:6" ht="14.25" customHeight="1" x14ac:dyDescent="0.25">
      <c r="F427" s="164"/>
    </row>
    <row r="428" spans="6:6" ht="14.25" customHeight="1" x14ac:dyDescent="0.25">
      <c r="F428" s="164"/>
    </row>
    <row r="429" spans="6:6" ht="14.25" customHeight="1" x14ac:dyDescent="0.25">
      <c r="F429" s="164"/>
    </row>
    <row r="430" spans="6:6" ht="14.25" customHeight="1" x14ac:dyDescent="0.25">
      <c r="F430" s="164"/>
    </row>
    <row r="431" spans="6:6" ht="14.25" customHeight="1" x14ac:dyDescent="0.25">
      <c r="F431" s="164"/>
    </row>
    <row r="432" spans="6:6" ht="14.25" customHeight="1" x14ac:dyDescent="0.25">
      <c r="F432" s="164"/>
    </row>
    <row r="433" spans="6:6" ht="14.25" customHeight="1" x14ac:dyDescent="0.25">
      <c r="F433" s="164"/>
    </row>
    <row r="434" spans="6:6" ht="14.25" customHeight="1" x14ac:dyDescent="0.25">
      <c r="F434" s="164"/>
    </row>
    <row r="435" spans="6:6" ht="14.25" customHeight="1" x14ac:dyDescent="0.25">
      <c r="F435" s="164"/>
    </row>
    <row r="436" spans="6:6" ht="14.25" customHeight="1" x14ac:dyDescent="0.25">
      <c r="F436" s="164"/>
    </row>
    <row r="437" spans="6:6" ht="14.25" customHeight="1" x14ac:dyDescent="0.25">
      <c r="F437" s="164"/>
    </row>
    <row r="438" spans="6:6" ht="14.25" customHeight="1" x14ac:dyDescent="0.25">
      <c r="F438" s="164"/>
    </row>
    <row r="439" spans="6:6" ht="14.25" customHeight="1" x14ac:dyDescent="0.25">
      <c r="F439" s="164"/>
    </row>
    <row r="440" spans="6:6" ht="14.25" customHeight="1" x14ac:dyDescent="0.25">
      <c r="F440" s="164"/>
    </row>
    <row r="441" spans="6:6" ht="14.25" customHeight="1" x14ac:dyDescent="0.25">
      <c r="F441" s="164"/>
    </row>
    <row r="442" spans="6:6" ht="14.25" customHeight="1" x14ac:dyDescent="0.25">
      <c r="F442" s="164"/>
    </row>
    <row r="443" spans="6:6" ht="14.25" customHeight="1" x14ac:dyDescent="0.25">
      <c r="F443" s="164"/>
    </row>
    <row r="444" spans="6:6" ht="14.25" customHeight="1" x14ac:dyDescent="0.25">
      <c r="F444" s="164"/>
    </row>
    <row r="445" spans="6:6" ht="14.25" customHeight="1" x14ac:dyDescent="0.25">
      <c r="F445" s="164"/>
    </row>
    <row r="446" spans="6:6" ht="14.25" customHeight="1" x14ac:dyDescent="0.25">
      <c r="F446" s="164"/>
    </row>
    <row r="447" spans="6:6" ht="14.25" customHeight="1" x14ac:dyDescent="0.25">
      <c r="F447" s="164"/>
    </row>
    <row r="448" spans="6:6" ht="14.25" customHeight="1" x14ac:dyDescent="0.25">
      <c r="F448" s="164"/>
    </row>
    <row r="449" spans="6:6" ht="14.25" customHeight="1" x14ac:dyDescent="0.25">
      <c r="F449" s="164"/>
    </row>
    <row r="450" spans="6:6" ht="14.25" customHeight="1" x14ac:dyDescent="0.25">
      <c r="F450" s="164"/>
    </row>
    <row r="451" spans="6:6" ht="14.25" customHeight="1" x14ac:dyDescent="0.25">
      <c r="F451" s="164"/>
    </row>
    <row r="452" spans="6:6" ht="14.25" customHeight="1" x14ac:dyDescent="0.25">
      <c r="F452" s="164"/>
    </row>
    <row r="453" spans="6:6" ht="14.25" customHeight="1" x14ac:dyDescent="0.25">
      <c r="F453" s="164"/>
    </row>
    <row r="454" spans="6:6" ht="14.25" customHeight="1" x14ac:dyDescent="0.25">
      <c r="F454" s="164"/>
    </row>
    <row r="455" spans="6:6" ht="14.25" customHeight="1" x14ac:dyDescent="0.25">
      <c r="F455" s="164"/>
    </row>
    <row r="456" spans="6:6" ht="14.25" customHeight="1" x14ac:dyDescent="0.25">
      <c r="F456" s="164"/>
    </row>
    <row r="457" spans="6:6" ht="14.25" customHeight="1" x14ac:dyDescent="0.25">
      <c r="F457" s="164"/>
    </row>
    <row r="458" spans="6:6" ht="14.25" customHeight="1" x14ac:dyDescent="0.25">
      <c r="F458" s="164"/>
    </row>
    <row r="459" spans="6:6" ht="14.25" customHeight="1" x14ac:dyDescent="0.25">
      <c r="F459" s="164"/>
    </row>
    <row r="460" spans="6:6" ht="14.25" customHeight="1" x14ac:dyDescent="0.25">
      <c r="F460" s="164"/>
    </row>
    <row r="461" spans="6:6" ht="14.25" customHeight="1" x14ac:dyDescent="0.25">
      <c r="F461" s="164"/>
    </row>
    <row r="462" spans="6:6" ht="14.25" customHeight="1" x14ac:dyDescent="0.25">
      <c r="F462" s="164"/>
    </row>
    <row r="463" spans="6:6" ht="14.25" customHeight="1" x14ac:dyDescent="0.25">
      <c r="F463" s="164"/>
    </row>
    <row r="464" spans="6:6" ht="14.25" customHeight="1" x14ac:dyDescent="0.25">
      <c r="F464" s="164"/>
    </row>
    <row r="465" spans="6:6" ht="14.25" customHeight="1" x14ac:dyDescent="0.25">
      <c r="F465" s="164"/>
    </row>
    <row r="466" spans="6:6" ht="14.25" customHeight="1" x14ac:dyDescent="0.25">
      <c r="F466" s="164"/>
    </row>
    <row r="467" spans="6:6" ht="14.25" customHeight="1" x14ac:dyDescent="0.25">
      <c r="F467" s="164"/>
    </row>
    <row r="468" spans="6:6" ht="14.25" customHeight="1" x14ac:dyDescent="0.25">
      <c r="F468" s="164"/>
    </row>
    <row r="469" spans="6:6" ht="14.25" customHeight="1" x14ac:dyDescent="0.25">
      <c r="F469" s="164"/>
    </row>
    <row r="470" spans="6:6" ht="14.25" customHeight="1" x14ac:dyDescent="0.25">
      <c r="F470" s="164"/>
    </row>
    <row r="471" spans="6:6" ht="14.25" customHeight="1" x14ac:dyDescent="0.25">
      <c r="F471" s="164"/>
    </row>
    <row r="472" spans="6:6" ht="14.25" customHeight="1" x14ac:dyDescent="0.25">
      <c r="F472" s="164"/>
    </row>
    <row r="473" spans="6:6" ht="14.25" customHeight="1" x14ac:dyDescent="0.25">
      <c r="F473" s="164"/>
    </row>
    <row r="474" spans="6:6" ht="14.25" customHeight="1" x14ac:dyDescent="0.25">
      <c r="F474" s="164"/>
    </row>
    <row r="475" spans="6:6" ht="14.25" customHeight="1" x14ac:dyDescent="0.25">
      <c r="F475" s="164"/>
    </row>
    <row r="476" spans="6:6" ht="14.25" customHeight="1" x14ac:dyDescent="0.25">
      <c r="F476" s="164"/>
    </row>
    <row r="477" spans="6:6" ht="14.25" customHeight="1" x14ac:dyDescent="0.25">
      <c r="F477" s="164"/>
    </row>
    <row r="478" spans="6:6" ht="14.25" customHeight="1" x14ac:dyDescent="0.25">
      <c r="F478" s="164"/>
    </row>
    <row r="479" spans="6:6" ht="14.25" customHeight="1" x14ac:dyDescent="0.25">
      <c r="F479" s="164"/>
    </row>
    <row r="480" spans="6:6" ht="14.25" customHeight="1" x14ac:dyDescent="0.25">
      <c r="F480" s="164"/>
    </row>
    <row r="481" spans="6:6" ht="14.25" customHeight="1" x14ac:dyDescent="0.25">
      <c r="F481" s="164"/>
    </row>
    <row r="482" spans="6:6" ht="14.25" customHeight="1" x14ac:dyDescent="0.25">
      <c r="F482" s="164"/>
    </row>
    <row r="483" spans="6:6" ht="14.25" customHeight="1" x14ac:dyDescent="0.25">
      <c r="F483" s="164"/>
    </row>
    <row r="484" spans="6:6" ht="14.25" customHeight="1" x14ac:dyDescent="0.25">
      <c r="F484" s="164"/>
    </row>
    <row r="485" spans="6:6" ht="14.25" customHeight="1" x14ac:dyDescent="0.25">
      <c r="F485" s="164"/>
    </row>
    <row r="486" spans="6:6" ht="14.25" customHeight="1" x14ac:dyDescent="0.25">
      <c r="F486" s="164"/>
    </row>
    <row r="487" spans="6:6" ht="14.25" customHeight="1" x14ac:dyDescent="0.25">
      <c r="F487" s="164"/>
    </row>
    <row r="488" spans="6:6" ht="14.25" customHeight="1" x14ac:dyDescent="0.25">
      <c r="F488" s="164"/>
    </row>
    <row r="489" spans="6:6" ht="14.25" customHeight="1" x14ac:dyDescent="0.25">
      <c r="F489" s="164"/>
    </row>
    <row r="490" spans="6:6" ht="14.25" customHeight="1" x14ac:dyDescent="0.25">
      <c r="F490" s="164"/>
    </row>
    <row r="491" spans="6:6" ht="14.25" customHeight="1" x14ac:dyDescent="0.25">
      <c r="F491" s="164"/>
    </row>
    <row r="492" spans="6:6" ht="14.25" customHeight="1" x14ac:dyDescent="0.25">
      <c r="F492" s="164"/>
    </row>
    <row r="493" spans="6:6" ht="14.25" customHeight="1" x14ac:dyDescent="0.25">
      <c r="F493" s="164"/>
    </row>
    <row r="494" spans="6:6" ht="14.25" customHeight="1" x14ac:dyDescent="0.25">
      <c r="F494" s="164"/>
    </row>
    <row r="495" spans="6:6" ht="14.25" customHeight="1" x14ac:dyDescent="0.25">
      <c r="F495" s="164"/>
    </row>
    <row r="496" spans="6:6" ht="14.25" customHeight="1" x14ac:dyDescent="0.25">
      <c r="F496" s="164"/>
    </row>
    <row r="497" spans="6:6" ht="14.25" customHeight="1" x14ac:dyDescent="0.25">
      <c r="F497" s="164"/>
    </row>
    <row r="498" spans="6:6" ht="14.25" customHeight="1" x14ac:dyDescent="0.25">
      <c r="F498" s="164"/>
    </row>
    <row r="499" spans="6:6" ht="14.25" customHeight="1" x14ac:dyDescent="0.25">
      <c r="F499" s="164"/>
    </row>
    <row r="500" spans="6:6" ht="14.25" customHeight="1" x14ac:dyDescent="0.25">
      <c r="F500" s="164"/>
    </row>
    <row r="501" spans="6:6" ht="14.25" customHeight="1" x14ac:dyDescent="0.25">
      <c r="F501" s="164"/>
    </row>
    <row r="502" spans="6:6" ht="14.25" customHeight="1" x14ac:dyDescent="0.25">
      <c r="F502" s="164"/>
    </row>
    <row r="503" spans="6:6" ht="14.25" customHeight="1" x14ac:dyDescent="0.25">
      <c r="F503" s="164"/>
    </row>
    <row r="504" spans="6:6" ht="14.25" customHeight="1" x14ac:dyDescent="0.25">
      <c r="F504" s="164"/>
    </row>
    <row r="505" spans="6:6" ht="14.25" customHeight="1" x14ac:dyDescent="0.25">
      <c r="F505" s="164"/>
    </row>
    <row r="506" spans="6:6" ht="14.25" customHeight="1" x14ac:dyDescent="0.25">
      <c r="F506" s="164"/>
    </row>
    <row r="507" spans="6:6" ht="14.25" customHeight="1" x14ac:dyDescent="0.25">
      <c r="F507" s="164"/>
    </row>
    <row r="508" spans="6:6" ht="14.25" customHeight="1" x14ac:dyDescent="0.25">
      <c r="F508" s="164"/>
    </row>
    <row r="509" spans="6:6" ht="14.25" customHeight="1" x14ac:dyDescent="0.25">
      <c r="F509" s="164"/>
    </row>
    <row r="510" spans="6:6" ht="14.25" customHeight="1" x14ac:dyDescent="0.25">
      <c r="F510" s="164"/>
    </row>
    <row r="511" spans="6:6" ht="14.25" customHeight="1" x14ac:dyDescent="0.25">
      <c r="F511" s="164"/>
    </row>
    <row r="512" spans="6:6" ht="14.25" customHeight="1" x14ac:dyDescent="0.25">
      <c r="F512" s="164"/>
    </row>
    <row r="513" spans="6:6" ht="14.25" customHeight="1" x14ac:dyDescent="0.25">
      <c r="F513" s="164"/>
    </row>
    <row r="514" spans="6:6" ht="14.25" customHeight="1" x14ac:dyDescent="0.25">
      <c r="F514" s="164"/>
    </row>
    <row r="515" spans="6:6" ht="14.25" customHeight="1" x14ac:dyDescent="0.25">
      <c r="F515" s="164"/>
    </row>
    <row r="516" spans="6:6" ht="14.25" customHeight="1" x14ac:dyDescent="0.25">
      <c r="F516" s="164"/>
    </row>
    <row r="517" spans="6:6" ht="14.25" customHeight="1" x14ac:dyDescent="0.25">
      <c r="F517" s="164"/>
    </row>
    <row r="518" spans="6:6" ht="14.25" customHeight="1" x14ac:dyDescent="0.25">
      <c r="F518" s="164"/>
    </row>
    <row r="519" spans="6:6" ht="14.25" customHeight="1" x14ac:dyDescent="0.25">
      <c r="F519" s="164"/>
    </row>
    <row r="520" spans="6:6" ht="14.25" customHeight="1" x14ac:dyDescent="0.25">
      <c r="F520" s="164"/>
    </row>
    <row r="521" spans="6:6" ht="14.25" customHeight="1" x14ac:dyDescent="0.25">
      <c r="F521" s="164"/>
    </row>
    <row r="522" spans="6:6" ht="14.25" customHeight="1" x14ac:dyDescent="0.25">
      <c r="F522" s="164"/>
    </row>
    <row r="523" spans="6:6" ht="14.25" customHeight="1" x14ac:dyDescent="0.25">
      <c r="F523" s="164"/>
    </row>
    <row r="524" spans="6:6" ht="14.25" customHeight="1" x14ac:dyDescent="0.25">
      <c r="F524" s="164"/>
    </row>
    <row r="525" spans="6:6" ht="14.25" customHeight="1" x14ac:dyDescent="0.25">
      <c r="F525" s="164"/>
    </row>
    <row r="526" spans="6:6" ht="14.25" customHeight="1" x14ac:dyDescent="0.25">
      <c r="F526" s="164"/>
    </row>
    <row r="527" spans="6:6" ht="14.25" customHeight="1" x14ac:dyDescent="0.25">
      <c r="F527" s="164"/>
    </row>
    <row r="528" spans="6:6" ht="14.25" customHeight="1" x14ac:dyDescent="0.25">
      <c r="F528" s="164"/>
    </row>
    <row r="529" spans="6:6" ht="14.25" customHeight="1" x14ac:dyDescent="0.25">
      <c r="F529" s="164"/>
    </row>
    <row r="530" spans="6:6" ht="14.25" customHeight="1" x14ac:dyDescent="0.25">
      <c r="F530" s="164"/>
    </row>
    <row r="531" spans="6:6" ht="14.25" customHeight="1" x14ac:dyDescent="0.25">
      <c r="F531" s="164"/>
    </row>
    <row r="532" spans="6:6" ht="14.25" customHeight="1" x14ac:dyDescent="0.25">
      <c r="F532" s="164"/>
    </row>
    <row r="533" spans="6:6" ht="14.25" customHeight="1" x14ac:dyDescent="0.25">
      <c r="F533" s="164"/>
    </row>
    <row r="534" spans="6:6" ht="14.25" customHeight="1" x14ac:dyDescent="0.25">
      <c r="F534" s="164"/>
    </row>
    <row r="535" spans="6:6" ht="14.25" customHeight="1" x14ac:dyDescent="0.25">
      <c r="F535" s="164"/>
    </row>
    <row r="536" spans="6:6" ht="14.25" customHeight="1" x14ac:dyDescent="0.25">
      <c r="F536" s="164"/>
    </row>
    <row r="537" spans="6:6" ht="14.25" customHeight="1" x14ac:dyDescent="0.25">
      <c r="F537" s="164"/>
    </row>
    <row r="538" spans="6:6" ht="14.25" customHeight="1" x14ac:dyDescent="0.25">
      <c r="F538" s="164"/>
    </row>
    <row r="539" spans="6:6" ht="14.25" customHeight="1" x14ac:dyDescent="0.25">
      <c r="F539" s="164"/>
    </row>
    <row r="540" spans="6:6" ht="14.25" customHeight="1" x14ac:dyDescent="0.25">
      <c r="F540" s="164"/>
    </row>
    <row r="541" spans="6:6" ht="14.25" customHeight="1" x14ac:dyDescent="0.25">
      <c r="F541" s="164"/>
    </row>
    <row r="542" spans="6:6" ht="14.25" customHeight="1" x14ac:dyDescent="0.25">
      <c r="F542" s="164"/>
    </row>
    <row r="543" spans="6:6" ht="14.25" customHeight="1" x14ac:dyDescent="0.25">
      <c r="F543" s="164"/>
    </row>
    <row r="544" spans="6:6" ht="14.25" customHeight="1" x14ac:dyDescent="0.25">
      <c r="F544" s="164"/>
    </row>
    <row r="545" spans="6:6" ht="14.25" customHeight="1" x14ac:dyDescent="0.25">
      <c r="F545" s="164"/>
    </row>
    <row r="546" spans="6:6" ht="14.25" customHeight="1" x14ac:dyDescent="0.25">
      <c r="F546" s="164"/>
    </row>
    <row r="547" spans="6:6" ht="14.25" customHeight="1" x14ac:dyDescent="0.25">
      <c r="F547" s="164"/>
    </row>
    <row r="548" spans="6:6" ht="14.25" customHeight="1" x14ac:dyDescent="0.25">
      <c r="F548" s="164"/>
    </row>
    <row r="549" spans="6:6" ht="14.25" customHeight="1" x14ac:dyDescent="0.25">
      <c r="F549" s="164"/>
    </row>
    <row r="550" spans="6:6" ht="14.25" customHeight="1" x14ac:dyDescent="0.25">
      <c r="F550" s="164"/>
    </row>
    <row r="551" spans="6:6" ht="14.25" customHeight="1" x14ac:dyDescent="0.25">
      <c r="F551" s="164"/>
    </row>
    <row r="552" spans="6:6" ht="14.25" customHeight="1" x14ac:dyDescent="0.25">
      <c r="F552" s="164"/>
    </row>
    <row r="553" spans="6:6" ht="14.25" customHeight="1" x14ac:dyDescent="0.25">
      <c r="F553" s="164"/>
    </row>
    <row r="554" spans="6:6" ht="14.25" customHeight="1" x14ac:dyDescent="0.25">
      <c r="F554" s="164"/>
    </row>
    <row r="555" spans="6:6" ht="14.25" customHeight="1" x14ac:dyDescent="0.25">
      <c r="F555" s="164"/>
    </row>
    <row r="556" spans="6:6" ht="14.25" customHeight="1" x14ac:dyDescent="0.25">
      <c r="F556" s="164"/>
    </row>
    <row r="557" spans="6:6" ht="14.25" customHeight="1" x14ac:dyDescent="0.25">
      <c r="F557" s="164"/>
    </row>
    <row r="558" spans="6:6" ht="14.25" customHeight="1" x14ac:dyDescent="0.25">
      <c r="F558" s="164"/>
    </row>
    <row r="559" spans="6:6" ht="14.25" customHeight="1" x14ac:dyDescent="0.25">
      <c r="F559" s="164"/>
    </row>
    <row r="560" spans="6:6" ht="14.25" customHeight="1" x14ac:dyDescent="0.25">
      <c r="F560" s="164"/>
    </row>
    <row r="561" spans="6:6" ht="14.25" customHeight="1" x14ac:dyDescent="0.25">
      <c r="F561" s="164"/>
    </row>
    <row r="562" spans="6:6" ht="14.25" customHeight="1" x14ac:dyDescent="0.25">
      <c r="F562" s="164"/>
    </row>
    <row r="563" spans="6:6" ht="14.25" customHeight="1" x14ac:dyDescent="0.25">
      <c r="F563" s="164"/>
    </row>
    <row r="564" spans="6:6" ht="14.25" customHeight="1" x14ac:dyDescent="0.25">
      <c r="F564" s="164"/>
    </row>
    <row r="565" spans="6:6" ht="14.25" customHeight="1" x14ac:dyDescent="0.25">
      <c r="F565" s="164"/>
    </row>
    <row r="566" spans="6:6" ht="14.25" customHeight="1" x14ac:dyDescent="0.25">
      <c r="F566" s="164"/>
    </row>
    <row r="567" spans="6:6" ht="14.25" customHeight="1" x14ac:dyDescent="0.25">
      <c r="F567" s="164"/>
    </row>
    <row r="568" spans="6:6" ht="14.25" customHeight="1" x14ac:dyDescent="0.25">
      <c r="F568" s="164"/>
    </row>
    <row r="569" spans="6:6" ht="14.25" customHeight="1" x14ac:dyDescent="0.25">
      <c r="F569" s="164"/>
    </row>
    <row r="570" spans="6:6" ht="14.25" customHeight="1" x14ac:dyDescent="0.25">
      <c r="F570" s="164"/>
    </row>
    <row r="571" spans="6:6" ht="14.25" customHeight="1" x14ac:dyDescent="0.25">
      <c r="F571" s="164"/>
    </row>
    <row r="572" spans="6:6" ht="14.25" customHeight="1" x14ac:dyDescent="0.25">
      <c r="F572" s="164"/>
    </row>
    <row r="573" spans="6:6" ht="14.25" customHeight="1" x14ac:dyDescent="0.25">
      <c r="F573" s="164"/>
    </row>
    <row r="574" spans="6:6" ht="14.25" customHeight="1" x14ac:dyDescent="0.25">
      <c r="F574" s="164"/>
    </row>
    <row r="575" spans="6:6" ht="14.25" customHeight="1" x14ac:dyDescent="0.25">
      <c r="F575" s="164"/>
    </row>
    <row r="576" spans="6:6" ht="14.25" customHeight="1" x14ac:dyDescent="0.25">
      <c r="F576" s="164"/>
    </row>
    <row r="577" spans="6:6" ht="14.25" customHeight="1" x14ac:dyDescent="0.25">
      <c r="F577" s="164"/>
    </row>
    <row r="578" spans="6:6" ht="14.25" customHeight="1" x14ac:dyDescent="0.25">
      <c r="F578" s="164"/>
    </row>
    <row r="579" spans="6:6" ht="14.25" customHeight="1" x14ac:dyDescent="0.25">
      <c r="F579" s="164"/>
    </row>
    <row r="580" spans="6:6" ht="14.25" customHeight="1" x14ac:dyDescent="0.25">
      <c r="F580" s="164"/>
    </row>
    <row r="581" spans="6:6" ht="14.25" customHeight="1" x14ac:dyDescent="0.25">
      <c r="F581" s="164"/>
    </row>
    <row r="582" spans="6:6" ht="14.25" customHeight="1" x14ac:dyDescent="0.25">
      <c r="F582" s="164"/>
    </row>
    <row r="583" spans="6:6" ht="14.25" customHeight="1" x14ac:dyDescent="0.25">
      <c r="F583" s="164"/>
    </row>
    <row r="584" spans="6:6" ht="14.25" customHeight="1" x14ac:dyDescent="0.25">
      <c r="F584" s="164"/>
    </row>
    <row r="585" spans="6:6" ht="14.25" customHeight="1" x14ac:dyDescent="0.25">
      <c r="F585" s="164"/>
    </row>
    <row r="586" spans="6:6" ht="14.25" customHeight="1" x14ac:dyDescent="0.25">
      <c r="F586" s="164"/>
    </row>
    <row r="587" spans="6:6" ht="14.25" customHeight="1" x14ac:dyDescent="0.25">
      <c r="F587" s="164"/>
    </row>
    <row r="588" spans="6:6" ht="14.25" customHeight="1" x14ac:dyDescent="0.25">
      <c r="F588" s="164"/>
    </row>
    <row r="589" spans="6:6" ht="14.25" customHeight="1" x14ac:dyDescent="0.25">
      <c r="F589" s="164"/>
    </row>
    <row r="590" spans="6:6" ht="14.25" customHeight="1" x14ac:dyDescent="0.25">
      <c r="F590" s="164"/>
    </row>
    <row r="591" spans="6:6" ht="14.25" customHeight="1" x14ac:dyDescent="0.25">
      <c r="F591" s="164"/>
    </row>
    <row r="592" spans="6:6" ht="14.25" customHeight="1" x14ac:dyDescent="0.25">
      <c r="F592" s="164"/>
    </row>
    <row r="593" spans="6:6" ht="14.25" customHeight="1" x14ac:dyDescent="0.25">
      <c r="F593" s="164"/>
    </row>
    <row r="594" spans="6:6" ht="14.25" customHeight="1" x14ac:dyDescent="0.25">
      <c r="F594" s="164"/>
    </row>
    <row r="595" spans="6:6" ht="14.25" customHeight="1" x14ac:dyDescent="0.25">
      <c r="F595" s="164"/>
    </row>
    <row r="596" spans="6:6" ht="14.25" customHeight="1" x14ac:dyDescent="0.25">
      <c r="F596" s="164"/>
    </row>
    <row r="597" spans="6:6" ht="14.25" customHeight="1" x14ac:dyDescent="0.25">
      <c r="F597" s="164"/>
    </row>
    <row r="598" spans="6:6" ht="14.25" customHeight="1" x14ac:dyDescent="0.25">
      <c r="F598" s="164"/>
    </row>
    <row r="599" spans="6:6" ht="14.25" customHeight="1" x14ac:dyDescent="0.25">
      <c r="F599" s="164"/>
    </row>
    <row r="600" spans="6:6" ht="14.25" customHeight="1" x14ac:dyDescent="0.25">
      <c r="F600" s="164"/>
    </row>
    <row r="601" spans="6:6" ht="14.25" customHeight="1" x14ac:dyDescent="0.25">
      <c r="F601" s="164"/>
    </row>
    <row r="602" spans="6:6" ht="14.25" customHeight="1" x14ac:dyDescent="0.25">
      <c r="F602" s="164"/>
    </row>
    <row r="603" spans="6:6" ht="14.25" customHeight="1" x14ac:dyDescent="0.25">
      <c r="F603" s="164"/>
    </row>
    <row r="604" spans="6:6" ht="14.25" customHeight="1" x14ac:dyDescent="0.25">
      <c r="F604" s="164"/>
    </row>
    <row r="605" spans="6:6" ht="14.25" customHeight="1" x14ac:dyDescent="0.25">
      <c r="F605" s="164"/>
    </row>
    <row r="606" spans="6:6" ht="14.25" customHeight="1" x14ac:dyDescent="0.25">
      <c r="F606" s="164"/>
    </row>
    <row r="607" spans="6:6" ht="14.25" customHeight="1" x14ac:dyDescent="0.25">
      <c r="F607" s="164"/>
    </row>
    <row r="608" spans="6:6" ht="14.25" customHeight="1" x14ac:dyDescent="0.25">
      <c r="F608" s="164"/>
    </row>
    <row r="609" spans="6:6" ht="14.25" customHeight="1" x14ac:dyDescent="0.25">
      <c r="F609" s="164"/>
    </row>
    <row r="610" spans="6:6" ht="14.25" customHeight="1" x14ac:dyDescent="0.25">
      <c r="F610" s="164"/>
    </row>
    <row r="611" spans="6:6" ht="14.25" customHeight="1" x14ac:dyDescent="0.25">
      <c r="F611" s="164"/>
    </row>
    <row r="612" spans="6:6" ht="14.25" customHeight="1" x14ac:dyDescent="0.25">
      <c r="F612" s="164"/>
    </row>
    <row r="613" spans="6:6" ht="14.25" customHeight="1" x14ac:dyDescent="0.25">
      <c r="F613" s="164"/>
    </row>
    <row r="614" spans="6:6" ht="14.25" customHeight="1" x14ac:dyDescent="0.25">
      <c r="F614" s="164"/>
    </row>
    <row r="615" spans="6:6" ht="14.25" customHeight="1" x14ac:dyDescent="0.25">
      <c r="F615" s="164"/>
    </row>
    <row r="616" spans="6:6" ht="14.25" customHeight="1" x14ac:dyDescent="0.25">
      <c r="F616" s="164"/>
    </row>
    <row r="617" spans="6:6" ht="14.25" customHeight="1" x14ac:dyDescent="0.25">
      <c r="F617" s="164"/>
    </row>
    <row r="618" spans="6:6" ht="14.25" customHeight="1" x14ac:dyDescent="0.25">
      <c r="F618" s="164"/>
    </row>
    <row r="619" spans="6:6" ht="14.25" customHeight="1" x14ac:dyDescent="0.25">
      <c r="F619" s="164"/>
    </row>
    <row r="620" spans="6:6" ht="14.25" customHeight="1" x14ac:dyDescent="0.25">
      <c r="F620" s="164"/>
    </row>
    <row r="621" spans="6:6" ht="14.25" customHeight="1" x14ac:dyDescent="0.25">
      <c r="F621" s="164"/>
    </row>
    <row r="622" spans="6:6" ht="14.25" customHeight="1" x14ac:dyDescent="0.25">
      <c r="F622" s="164"/>
    </row>
    <row r="623" spans="6:6" ht="14.25" customHeight="1" x14ac:dyDescent="0.25">
      <c r="F623" s="164"/>
    </row>
    <row r="624" spans="6:6" ht="14.25" customHeight="1" x14ac:dyDescent="0.25">
      <c r="F624" s="164"/>
    </row>
    <row r="625" spans="6:6" ht="14.25" customHeight="1" x14ac:dyDescent="0.25">
      <c r="F625" s="164"/>
    </row>
    <row r="626" spans="6:6" ht="14.25" customHeight="1" x14ac:dyDescent="0.25">
      <c r="F626" s="164"/>
    </row>
    <row r="627" spans="6:6" ht="14.25" customHeight="1" x14ac:dyDescent="0.25">
      <c r="F627" s="164"/>
    </row>
    <row r="628" spans="6:6" ht="14.25" customHeight="1" x14ac:dyDescent="0.25">
      <c r="F628" s="164"/>
    </row>
    <row r="629" spans="6:6" ht="14.25" customHeight="1" x14ac:dyDescent="0.25">
      <c r="F629" s="164"/>
    </row>
    <row r="630" spans="6:6" ht="14.25" customHeight="1" x14ac:dyDescent="0.25">
      <c r="F630" s="164"/>
    </row>
    <row r="631" spans="6:6" ht="14.25" customHeight="1" x14ac:dyDescent="0.25">
      <c r="F631" s="164"/>
    </row>
    <row r="632" spans="6:6" ht="14.25" customHeight="1" x14ac:dyDescent="0.25">
      <c r="F632" s="164"/>
    </row>
    <row r="633" spans="6:6" ht="14.25" customHeight="1" x14ac:dyDescent="0.25">
      <c r="F633" s="164"/>
    </row>
    <row r="634" spans="6:6" ht="14.25" customHeight="1" x14ac:dyDescent="0.25">
      <c r="F634" s="164"/>
    </row>
    <row r="635" spans="6:6" ht="14.25" customHeight="1" x14ac:dyDescent="0.25">
      <c r="F635" s="164"/>
    </row>
    <row r="636" spans="6:6" ht="14.25" customHeight="1" x14ac:dyDescent="0.25">
      <c r="F636" s="164"/>
    </row>
    <row r="637" spans="6:6" ht="14.25" customHeight="1" x14ac:dyDescent="0.25">
      <c r="F637" s="164"/>
    </row>
    <row r="638" spans="6:6" ht="14.25" customHeight="1" x14ac:dyDescent="0.25">
      <c r="F638" s="164"/>
    </row>
    <row r="639" spans="6:6" ht="14.25" customHeight="1" x14ac:dyDescent="0.25">
      <c r="F639" s="164"/>
    </row>
    <row r="640" spans="6:6" ht="14.25" customHeight="1" x14ac:dyDescent="0.25">
      <c r="F640" s="164"/>
    </row>
    <row r="641" spans="6:6" ht="14.25" customHeight="1" x14ac:dyDescent="0.25">
      <c r="F641" s="164"/>
    </row>
    <row r="642" spans="6:6" ht="14.25" customHeight="1" x14ac:dyDescent="0.25">
      <c r="F642" s="164"/>
    </row>
    <row r="643" spans="6:6" ht="14.25" customHeight="1" x14ac:dyDescent="0.25">
      <c r="F643" s="164"/>
    </row>
    <row r="644" spans="6:6" ht="14.25" customHeight="1" x14ac:dyDescent="0.25">
      <c r="F644" s="164"/>
    </row>
    <row r="645" spans="6:6" ht="14.25" customHeight="1" x14ac:dyDescent="0.25">
      <c r="F645" s="164"/>
    </row>
    <row r="646" spans="6:6" ht="14.25" customHeight="1" x14ac:dyDescent="0.25">
      <c r="F646" s="164"/>
    </row>
    <row r="647" spans="6:6" ht="14.25" customHeight="1" x14ac:dyDescent="0.25">
      <c r="F647" s="164"/>
    </row>
    <row r="648" spans="6:6" ht="14.25" customHeight="1" x14ac:dyDescent="0.25">
      <c r="F648" s="164"/>
    </row>
    <row r="649" spans="6:6" ht="14.25" customHeight="1" x14ac:dyDescent="0.25">
      <c r="F649" s="164"/>
    </row>
    <row r="650" spans="6:6" ht="14.25" customHeight="1" x14ac:dyDescent="0.25">
      <c r="F650" s="164"/>
    </row>
    <row r="651" spans="6:6" ht="14.25" customHeight="1" x14ac:dyDescent="0.25">
      <c r="F651" s="164"/>
    </row>
    <row r="652" spans="6:6" ht="14.25" customHeight="1" x14ac:dyDescent="0.25">
      <c r="F652" s="164"/>
    </row>
    <row r="653" spans="6:6" ht="14.25" customHeight="1" x14ac:dyDescent="0.25">
      <c r="F653" s="164"/>
    </row>
    <row r="654" spans="6:6" ht="14.25" customHeight="1" x14ac:dyDescent="0.25">
      <c r="F654" s="164"/>
    </row>
    <row r="655" spans="6:6" ht="14.25" customHeight="1" x14ac:dyDescent="0.25">
      <c r="F655" s="164"/>
    </row>
    <row r="656" spans="6:6" ht="14.25" customHeight="1" x14ac:dyDescent="0.25">
      <c r="F656" s="164"/>
    </row>
    <row r="657" spans="6:6" ht="14.25" customHeight="1" x14ac:dyDescent="0.25">
      <c r="F657" s="164"/>
    </row>
    <row r="658" spans="6:6" ht="14.25" customHeight="1" x14ac:dyDescent="0.25">
      <c r="F658" s="164"/>
    </row>
    <row r="659" spans="6:6" ht="14.25" customHeight="1" x14ac:dyDescent="0.25">
      <c r="F659" s="164"/>
    </row>
    <row r="660" spans="6:6" ht="14.25" customHeight="1" x14ac:dyDescent="0.25">
      <c r="F660" s="164"/>
    </row>
    <row r="661" spans="6:6" ht="14.25" customHeight="1" x14ac:dyDescent="0.25">
      <c r="F661" s="164"/>
    </row>
    <row r="662" spans="6:6" ht="14.25" customHeight="1" x14ac:dyDescent="0.25">
      <c r="F662" s="164"/>
    </row>
    <row r="663" spans="6:6" ht="14.25" customHeight="1" x14ac:dyDescent="0.25">
      <c r="F663" s="164"/>
    </row>
    <row r="664" spans="6:6" ht="14.25" customHeight="1" x14ac:dyDescent="0.25">
      <c r="F664" s="164"/>
    </row>
    <row r="665" spans="6:6" ht="14.25" customHeight="1" x14ac:dyDescent="0.25">
      <c r="F665" s="164"/>
    </row>
    <row r="666" spans="6:6" ht="14.25" customHeight="1" x14ac:dyDescent="0.25">
      <c r="F666" s="164"/>
    </row>
    <row r="667" spans="6:6" ht="14.25" customHeight="1" x14ac:dyDescent="0.25">
      <c r="F667" s="164"/>
    </row>
    <row r="668" spans="6:6" ht="14.25" customHeight="1" x14ac:dyDescent="0.25">
      <c r="F668" s="164"/>
    </row>
    <row r="669" spans="6:6" ht="14.25" customHeight="1" x14ac:dyDescent="0.25">
      <c r="F669" s="164"/>
    </row>
    <row r="670" spans="6:6" ht="14.25" customHeight="1" x14ac:dyDescent="0.25">
      <c r="F670" s="164"/>
    </row>
    <row r="671" spans="6:6" ht="14.25" customHeight="1" x14ac:dyDescent="0.25">
      <c r="F671" s="164"/>
    </row>
    <row r="672" spans="6:6" ht="14.25" customHeight="1" x14ac:dyDescent="0.25">
      <c r="F672" s="164"/>
    </row>
    <row r="673" spans="6:6" ht="14.25" customHeight="1" x14ac:dyDescent="0.25">
      <c r="F673" s="164"/>
    </row>
    <row r="674" spans="6:6" ht="14.25" customHeight="1" x14ac:dyDescent="0.25">
      <c r="F674" s="164"/>
    </row>
    <row r="675" spans="6:6" ht="14.25" customHeight="1" x14ac:dyDescent="0.25">
      <c r="F675" s="164"/>
    </row>
    <row r="676" spans="6:6" ht="14.25" customHeight="1" x14ac:dyDescent="0.25">
      <c r="F676" s="164"/>
    </row>
    <row r="677" spans="6:6" ht="14.25" customHeight="1" x14ac:dyDescent="0.25">
      <c r="F677" s="164"/>
    </row>
    <row r="678" spans="6:6" ht="14.25" customHeight="1" x14ac:dyDescent="0.25">
      <c r="F678" s="164"/>
    </row>
    <row r="679" spans="6:6" ht="14.25" customHeight="1" x14ac:dyDescent="0.25">
      <c r="F679" s="164"/>
    </row>
    <row r="680" spans="6:6" ht="14.25" customHeight="1" x14ac:dyDescent="0.25">
      <c r="F680" s="164"/>
    </row>
    <row r="681" spans="6:6" ht="14.25" customHeight="1" x14ac:dyDescent="0.25">
      <c r="F681" s="164"/>
    </row>
    <row r="682" spans="6:6" ht="14.25" customHeight="1" x14ac:dyDescent="0.25">
      <c r="F682" s="164"/>
    </row>
    <row r="683" spans="6:6" ht="14.25" customHeight="1" x14ac:dyDescent="0.25">
      <c r="F683" s="164"/>
    </row>
    <row r="684" spans="6:6" ht="14.25" customHeight="1" x14ac:dyDescent="0.25">
      <c r="F684" s="164"/>
    </row>
    <row r="685" spans="6:6" ht="14.25" customHeight="1" x14ac:dyDescent="0.25">
      <c r="F685" s="164"/>
    </row>
    <row r="686" spans="6:6" ht="14.25" customHeight="1" x14ac:dyDescent="0.25">
      <c r="F686" s="164"/>
    </row>
    <row r="687" spans="6:6" ht="14.25" customHeight="1" x14ac:dyDescent="0.25">
      <c r="F687" s="164"/>
    </row>
    <row r="688" spans="6:6" ht="14.25" customHeight="1" x14ac:dyDescent="0.25">
      <c r="F688" s="164"/>
    </row>
    <row r="689" spans="6:6" ht="14.25" customHeight="1" x14ac:dyDescent="0.25">
      <c r="F689" s="164"/>
    </row>
    <row r="690" spans="6:6" ht="14.25" customHeight="1" x14ac:dyDescent="0.25">
      <c r="F690" s="164"/>
    </row>
    <row r="691" spans="6:6" ht="14.25" customHeight="1" x14ac:dyDescent="0.25">
      <c r="F691" s="164"/>
    </row>
    <row r="692" spans="6:6" ht="14.25" customHeight="1" x14ac:dyDescent="0.25">
      <c r="F692" s="164"/>
    </row>
    <row r="693" spans="6:6" ht="14.25" customHeight="1" x14ac:dyDescent="0.25">
      <c r="F693" s="164"/>
    </row>
    <row r="694" spans="6:6" ht="14.25" customHeight="1" x14ac:dyDescent="0.25">
      <c r="F694" s="164"/>
    </row>
    <row r="695" spans="6:6" ht="14.25" customHeight="1" x14ac:dyDescent="0.25">
      <c r="F695" s="164"/>
    </row>
    <row r="696" spans="6:6" ht="14.25" customHeight="1" x14ac:dyDescent="0.25">
      <c r="F696" s="164"/>
    </row>
    <row r="697" spans="6:6" ht="14.25" customHeight="1" x14ac:dyDescent="0.25">
      <c r="F697" s="164"/>
    </row>
    <row r="698" spans="6:6" ht="14.25" customHeight="1" x14ac:dyDescent="0.25">
      <c r="F698" s="164"/>
    </row>
    <row r="699" spans="6:6" ht="14.25" customHeight="1" x14ac:dyDescent="0.25">
      <c r="F699" s="164"/>
    </row>
    <row r="700" spans="6:6" ht="14.25" customHeight="1" x14ac:dyDescent="0.25">
      <c r="F700" s="164"/>
    </row>
    <row r="701" spans="6:6" ht="14.25" customHeight="1" x14ac:dyDescent="0.25">
      <c r="F701" s="164"/>
    </row>
    <row r="702" spans="6:6" ht="14.25" customHeight="1" x14ac:dyDescent="0.25">
      <c r="F702" s="164"/>
    </row>
    <row r="703" spans="6:6" ht="14.25" customHeight="1" x14ac:dyDescent="0.25">
      <c r="F703" s="164"/>
    </row>
    <row r="704" spans="6:6" ht="14.25" customHeight="1" x14ac:dyDescent="0.25">
      <c r="F704" s="164"/>
    </row>
    <row r="705" spans="6:6" ht="14.25" customHeight="1" x14ac:dyDescent="0.25">
      <c r="F705" s="164"/>
    </row>
    <row r="706" spans="6:6" ht="14.25" customHeight="1" x14ac:dyDescent="0.25">
      <c r="F706" s="164"/>
    </row>
    <row r="707" spans="6:6" ht="14.25" customHeight="1" x14ac:dyDescent="0.25">
      <c r="F707" s="164"/>
    </row>
    <row r="708" spans="6:6" ht="14.25" customHeight="1" x14ac:dyDescent="0.25">
      <c r="F708" s="164"/>
    </row>
    <row r="709" spans="6:6" ht="14.25" customHeight="1" x14ac:dyDescent="0.25">
      <c r="F709" s="164"/>
    </row>
    <row r="710" spans="6:6" ht="14.25" customHeight="1" x14ac:dyDescent="0.25">
      <c r="F710" s="164"/>
    </row>
    <row r="711" spans="6:6" ht="14.25" customHeight="1" x14ac:dyDescent="0.25">
      <c r="F711" s="164"/>
    </row>
    <row r="712" spans="6:6" ht="14.25" customHeight="1" x14ac:dyDescent="0.25">
      <c r="F712" s="164"/>
    </row>
    <row r="713" spans="6:6" ht="14.25" customHeight="1" x14ac:dyDescent="0.25">
      <c r="F713" s="164"/>
    </row>
    <row r="714" spans="6:6" ht="14.25" customHeight="1" x14ac:dyDescent="0.25">
      <c r="F714" s="164"/>
    </row>
    <row r="715" spans="6:6" ht="14.25" customHeight="1" x14ac:dyDescent="0.25">
      <c r="F715" s="164"/>
    </row>
    <row r="716" spans="6:6" ht="14.25" customHeight="1" x14ac:dyDescent="0.25">
      <c r="F716" s="164"/>
    </row>
    <row r="717" spans="6:6" ht="14.25" customHeight="1" x14ac:dyDescent="0.25">
      <c r="F717" s="164"/>
    </row>
    <row r="718" spans="6:6" ht="14.25" customHeight="1" x14ac:dyDescent="0.25">
      <c r="F718" s="164"/>
    </row>
    <row r="719" spans="6:6" ht="14.25" customHeight="1" x14ac:dyDescent="0.25">
      <c r="F719" s="164"/>
    </row>
    <row r="720" spans="6:6" ht="14.25" customHeight="1" x14ac:dyDescent="0.25">
      <c r="F720" s="164"/>
    </row>
    <row r="721" spans="6:6" ht="14.25" customHeight="1" x14ac:dyDescent="0.25">
      <c r="F721" s="164"/>
    </row>
    <row r="722" spans="6:6" ht="14.25" customHeight="1" x14ac:dyDescent="0.25">
      <c r="F722" s="164"/>
    </row>
    <row r="723" spans="6:6" ht="14.25" customHeight="1" x14ac:dyDescent="0.25">
      <c r="F723" s="164"/>
    </row>
    <row r="724" spans="6:6" ht="14.25" customHeight="1" x14ac:dyDescent="0.25">
      <c r="F724" s="164"/>
    </row>
    <row r="725" spans="6:6" ht="14.25" customHeight="1" x14ac:dyDescent="0.25">
      <c r="F725" s="164"/>
    </row>
    <row r="726" spans="6:6" ht="14.25" customHeight="1" x14ac:dyDescent="0.25">
      <c r="F726" s="164"/>
    </row>
    <row r="727" spans="6:6" ht="14.25" customHeight="1" x14ac:dyDescent="0.25">
      <c r="F727" s="164"/>
    </row>
    <row r="728" spans="6:6" ht="14.25" customHeight="1" x14ac:dyDescent="0.25">
      <c r="F728" s="164"/>
    </row>
    <row r="729" spans="6:6" ht="14.25" customHeight="1" x14ac:dyDescent="0.25">
      <c r="F729" s="164"/>
    </row>
    <row r="730" spans="6:6" ht="14.25" customHeight="1" x14ac:dyDescent="0.25">
      <c r="F730" s="164"/>
    </row>
    <row r="731" spans="6:6" ht="14.25" customHeight="1" x14ac:dyDescent="0.25">
      <c r="F731" s="164"/>
    </row>
    <row r="732" spans="6:6" ht="14.25" customHeight="1" x14ac:dyDescent="0.25">
      <c r="F732" s="164"/>
    </row>
    <row r="733" spans="6:6" ht="14.25" customHeight="1" x14ac:dyDescent="0.25">
      <c r="F733" s="164"/>
    </row>
    <row r="734" spans="6:6" ht="14.25" customHeight="1" x14ac:dyDescent="0.25">
      <c r="F734" s="164"/>
    </row>
    <row r="735" spans="6:6" ht="14.25" customHeight="1" x14ac:dyDescent="0.25">
      <c r="F735" s="164"/>
    </row>
    <row r="736" spans="6:6" ht="14.25" customHeight="1" x14ac:dyDescent="0.25">
      <c r="F736" s="164"/>
    </row>
    <row r="737" spans="6:6" ht="14.25" customHeight="1" x14ac:dyDescent="0.25">
      <c r="F737" s="164"/>
    </row>
    <row r="738" spans="6:6" ht="14.25" customHeight="1" x14ac:dyDescent="0.25">
      <c r="F738" s="164"/>
    </row>
    <row r="739" spans="6:6" ht="14.25" customHeight="1" x14ac:dyDescent="0.25">
      <c r="F739" s="164"/>
    </row>
    <row r="740" spans="6:6" ht="14.25" customHeight="1" x14ac:dyDescent="0.25">
      <c r="F740" s="164"/>
    </row>
    <row r="741" spans="6:6" ht="14.25" customHeight="1" x14ac:dyDescent="0.25">
      <c r="F741" s="164"/>
    </row>
    <row r="742" spans="6:6" ht="14.25" customHeight="1" x14ac:dyDescent="0.25">
      <c r="F742" s="164"/>
    </row>
    <row r="743" spans="6:6" ht="14.25" customHeight="1" x14ac:dyDescent="0.25">
      <c r="F743" s="164"/>
    </row>
    <row r="744" spans="6:6" ht="14.25" customHeight="1" x14ac:dyDescent="0.25">
      <c r="F744" s="164"/>
    </row>
    <row r="745" spans="6:6" ht="14.25" customHeight="1" x14ac:dyDescent="0.25">
      <c r="F745" s="164"/>
    </row>
    <row r="746" spans="6:6" ht="14.25" customHeight="1" x14ac:dyDescent="0.25">
      <c r="F746" s="164"/>
    </row>
    <row r="747" spans="6:6" ht="14.25" customHeight="1" x14ac:dyDescent="0.25">
      <c r="F747" s="164"/>
    </row>
    <row r="748" spans="6:6" ht="14.25" customHeight="1" x14ac:dyDescent="0.25">
      <c r="F748" s="164"/>
    </row>
    <row r="749" spans="6:6" ht="14.25" customHeight="1" x14ac:dyDescent="0.25">
      <c r="F749" s="164"/>
    </row>
    <row r="750" spans="6:6" ht="14.25" customHeight="1" x14ac:dyDescent="0.25">
      <c r="F750" s="164"/>
    </row>
    <row r="751" spans="6:6" ht="14.25" customHeight="1" x14ac:dyDescent="0.25">
      <c r="F751" s="164"/>
    </row>
    <row r="752" spans="6:6" ht="14.25" customHeight="1" x14ac:dyDescent="0.25">
      <c r="F752" s="164"/>
    </row>
    <row r="753" spans="6:6" ht="14.25" customHeight="1" x14ac:dyDescent="0.25">
      <c r="F753" s="164"/>
    </row>
    <row r="754" spans="6:6" ht="14.25" customHeight="1" x14ac:dyDescent="0.25">
      <c r="F754" s="164"/>
    </row>
    <row r="755" spans="6:6" ht="14.25" customHeight="1" x14ac:dyDescent="0.25">
      <c r="F755" s="164"/>
    </row>
    <row r="756" spans="6:6" ht="14.25" customHeight="1" x14ac:dyDescent="0.25">
      <c r="F756" s="164"/>
    </row>
    <row r="757" spans="6:6" ht="14.25" customHeight="1" x14ac:dyDescent="0.25">
      <c r="F757" s="164"/>
    </row>
    <row r="758" spans="6:6" ht="14.25" customHeight="1" x14ac:dyDescent="0.25">
      <c r="F758" s="164"/>
    </row>
    <row r="759" spans="6:6" ht="14.25" customHeight="1" x14ac:dyDescent="0.25">
      <c r="F759" s="164"/>
    </row>
    <row r="760" spans="6:6" ht="14.25" customHeight="1" x14ac:dyDescent="0.25">
      <c r="F760" s="164"/>
    </row>
    <row r="761" spans="6:6" ht="14.25" customHeight="1" x14ac:dyDescent="0.25">
      <c r="F761" s="164"/>
    </row>
    <row r="762" spans="6:6" ht="14.25" customHeight="1" x14ac:dyDescent="0.25">
      <c r="F762" s="164"/>
    </row>
    <row r="763" spans="6:6" ht="14.25" customHeight="1" x14ac:dyDescent="0.25">
      <c r="F763" s="164"/>
    </row>
    <row r="764" spans="6:6" ht="14.25" customHeight="1" x14ac:dyDescent="0.25">
      <c r="F764" s="164"/>
    </row>
    <row r="765" spans="6:6" ht="14.25" customHeight="1" x14ac:dyDescent="0.25">
      <c r="F765" s="164"/>
    </row>
    <row r="766" spans="6:6" ht="14.25" customHeight="1" x14ac:dyDescent="0.25">
      <c r="F766" s="164"/>
    </row>
    <row r="767" spans="6:6" ht="14.25" customHeight="1" x14ac:dyDescent="0.25">
      <c r="F767" s="164"/>
    </row>
    <row r="768" spans="6:6" ht="14.25" customHeight="1" x14ac:dyDescent="0.25">
      <c r="F768" s="164"/>
    </row>
    <row r="769" spans="6:6" ht="14.25" customHeight="1" x14ac:dyDescent="0.25">
      <c r="F769" s="164"/>
    </row>
    <row r="770" spans="6:6" ht="14.25" customHeight="1" x14ac:dyDescent="0.25">
      <c r="F770" s="164"/>
    </row>
    <row r="771" spans="6:6" ht="14.25" customHeight="1" x14ac:dyDescent="0.25">
      <c r="F771" s="164"/>
    </row>
    <row r="772" spans="6:6" ht="14.25" customHeight="1" x14ac:dyDescent="0.25">
      <c r="F772" s="164"/>
    </row>
    <row r="773" spans="6:6" ht="14.25" customHeight="1" x14ac:dyDescent="0.25">
      <c r="F773" s="164"/>
    </row>
    <row r="774" spans="6:6" ht="14.25" customHeight="1" x14ac:dyDescent="0.25">
      <c r="F774" s="164"/>
    </row>
    <row r="775" spans="6:6" ht="14.25" customHeight="1" x14ac:dyDescent="0.25">
      <c r="F775" s="164"/>
    </row>
    <row r="776" spans="6:6" ht="14.25" customHeight="1" x14ac:dyDescent="0.25">
      <c r="F776" s="164"/>
    </row>
    <row r="777" spans="6:6" ht="14.25" customHeight="1" x14ac:dyDescent="0.25">
      <c r="F777" s="164"/>
    </row>
    <row r="778" spans="6:6" ht="14.25" customHeight="1" x14ac:dyDescent="0.25">
      <c r="F778" s="164"/>
    </row>
    <row r="779" spans="6:6" ht="14.25" customHeight="1" x14ac:dyDescent="0.25">
      <c r="F779" s="164"/>
    </row>
    <row r="780" spans="6:6" ht="14.25" customHeight="1" x14ac:dyDescent="0.25">
      <c r="F780" s="164"/>
    </row>
    <row r="781" spans="6:6" ht="14.25" customHeight="1" x14ac:dyDescent="0.25">
      <c r="F781" s="164"/>
    </row>
    <row r="782" spans="6:6" ht="14.25" customHeight="1" x14ac:dyDescent="0.25">
      <c r="F782" s="164"/>
    </row>
    <row r="783" spans="6:6" ht="14.25" customHeight="1" x14ac:dyDescent="0.25">
      <c r="F783" s="164"/>
    </row>
    <row r="784" spans="6:6" ht="14.25" customHeight="1" x14ac:dyDescent="0.25">
      <c r="F784" s="164"/>
    </row>
    <row r="785" spans="6:6" ht="14.25" customHeight="1" x14ac:dyDescent="0.25">
      <c r="F785" s="164"/>
    </row>
    <row r="786" spans="6:6" ht="14.25" customHeight="1" x14ac:dyDescent="0.25">
      <c r="F786" s="164"/>
    </row>
    <row r="787" spans="6:6" ht="14.25" customHeight="1" x14ac:dyDescent="0.25">
      <c r="F787" s="164"/>
    </row>
    <row r="788" spans="6:6" ht="14.25" customHeight="1" x14ac:dyDescent="0.25">
      <c r="F788" s="164"/>
    </row>
    <row r="789" spans="6:6" ht="14.25" customHeight="1" x14ac:dyDescent="0.25">
      <c r="F789" s="164"/>
    </row>
    <row r="790" spans="6:6" ht="14.25" customHeight="1" x14ac:dyDescent="0.25">
      <c r="F790" s="164"/>
    </row>
    <row r="791" spans="6:6" ht="14.25" customHeight="1" x14ac:dyDescent="0.25">
      <c r="F791" s="164"/>
    </row>
    <row r="792" spans="6:6" ht="14.25" customHeight="1" x14ac:dyDescent="0.25">
      <c r="F792" s="164"/>
    </row>
    <row r="793" spans="6:6" ht="14.25" customHeight="1" x14ac:dyDescent="0.25">
      <c r="F793" s="164"/>
    </row>
    <row r="794" spans="6:6" ht="14.25" customHeight="1" x14ac:dyDescent="0.25">
      <c r="F794" s="164"/>
    </row>
    <row r="795" spans="6:6" ht="14.25" customHeight="1" x14ac:dyDescent="0.25">
      <c r="F795" s="164"/>
    </row>
    <row r="796" spans="6:6" ht="14.25" customHeight="1" x14ac:dyDescent="0.25">
      <c r="F796" s="164"/>
    </row>
    <row r="797" spans="6:6" ht="14.25" customHeight="1" x14ac:dyDescent="0.25">
      <c r="F797" s="164"/>
    </row>
    <row r="798" spans="6:6" ht="14.25" customHeight="1" x14ac:dyDescent="0.25">
      <c r="F798" s="164"/>
    </row>
    <row r="799" spans="6:6" ht="14.25" customHeight="1" x14ac:dyDescent="0.25">
      <c r="F799" s="164"/>
    </row>
    <row r="800" spans="6:6" ht="14.25" customHeight="1" x14ac:dyDescent="0.25">
      <c r="F800" s="164"/>
    </row>
    <row r="801" spans="6:6" ht="14.25" customHeight="1" x14ac:dyDescent="0.25">
      <c r="F801" s="164"/>
    </row>
    <row r="802" spans="6:6" ht="14.25" customHeight="1" x14ac:dyDescent="0.25">
      <c r="F802" s="164"/>
    </row>
    <row r="803" spans="6:6" ht="14.25" customHeight="1" x14ac:dyDescent="0.25">
      <c r="F803" s="164"/>
    </row>
    <row r="804" spans="6:6" ht="14.25" customHeight="1" x14ac:dyDescent="0.25">
      <c r="F804" s="164"/>
    </row>
    <row r="805" spans="6:6" ht="14.25" customHeight="1" x14ac:dyDescent="0.25">
      <c r="F805" s="164"/>
    </row>
    <row r="806" spans="6:6" ht="14.25" customHeight="1" x14ac:dyDescent="0.25">
      <c r="F806" s="164"/>
    </row>
    <row r="807" spans="6:6" ht="14.25" customHeight="1" x14ac:dyDescent="0.25">
      <c r="F807" s="164"/>
    </row>
    <row r="808" spans="6:6" ht="14.25" customHeight="1" x14ac:dyDescent="0.25">
      <c r="F808" s="164"/>
    </row>
    <row r="809" spans="6:6" ht="14.25" customHeight="1" x14ac:dyDescent="0.25">
      <c r="F809" s="164"/>
    </row>
    <row r="810" spans="6:6" ht="14.25" customHeight="1" x14ac:dyDescent="0.25">
      <c r="F810" s="164"/>
    </row>
    <row r="811" spans="6:6" ht="14.25" customHeight="1" x14ac:dyDescent="0.25">
      <c r="F811" s="164"/>
    </row>
    <row r="812" spans="6:6" ht="14.25" customHeight="1" x14ac:dyDescent="0.25">
      <c r="F812" s="164"/>
    </row>
    <row r="813" spans="6:6" ht="14.25" customHeight="1" x14ac:dyDescent="0.25">
      <c r="F813" s="164"/>
    </row>
    <row r="814" spans="6:6" ht="14.25" customHeight="1" x14ac:dyDescent="0.25">
      <c r="F814" s="164"/>
    </row>
    <row r="815" spans="6:6" ht="14.25" customHeight="1" x14ac:dyDescent="0.25">
      <c r="F815" s="164"/>
    </row>
    <row r="816" spans="6:6" ht="14.25" customHeight="1" x14ac:dyDescent="0.25">
      <c r="F816" s="164"/>
    </row>
    <row r="817" spans="6:6" ht="14.25" customHeight="1" x14ac:dyDescent="0.25">
      <c r="F817" s="164"/>
    </row>
    <row r="818" spans="6:6" ht="14.25" customHeight="1" x14ac:dyDescent="0.25">
      <c r="F818" s="164"/>
    </row>
    <row r="819" spans="6:6" ht="14.25" customHeight="1" x14ac:dyDescent="0.25">
      <c r="F819" s="164"/>
    </row>
    <row r="820" spans="6:6" ht="14.25" customHeight="1" x14ac:dyDescent="0.25">
      <c r="F820" s="164"/>
    </row>
    <row r="821" spans="6:6" ht="14.25" customHeight="1" x14ac:dyDescent="0.25">
      <c r="F821" s="164"/>
    </row>
    <row r="822" spans="6:6" ht="14.25" customHeight="1" x14ac:dyDescent="0.25">
      <c r="F822" s="164"/>
    </row>
    <row r="823" spans="6:6" ht="14.25" customHeight="1" x14ac:dyDescent="0.25">
      <c r="F823" s="164"/>
    </row>
    <row r="824" spans="6:6" ht="14.25" customHeight="1" x14ac:dyDescent="0.25">
      <c r="F824" s="164"/>
    </row>
    <row r="825" spans="6:6" ht="14.25" customHeight="1" x14ac:dyDescent="0.25">
      <c r="F825" s="164"/>
    </row>
    <row r="826" spans="6:6" ht="14.25" customHeight="1" x14ac:dyDescent="0.25">
      <c r="F826" s="164"/>
    </row>
    <row r="827" spans="6:6" ht="14.25" customHeight="1" x14ac:dyDescent="0.25">
      <c r="F827" s="164"/>
    </row>
    <row r="828" spans="6:6" ht="14.25" customHeight="1" x14ac:dyDescent="0.25">
      <c r="F828" s="164"/>
    </row>
    <row r="829" spans="6:6" ht="14.25" customHeight="1" x14ac:dyDescent="0.25">
      <c r="F829" s="164"/>
    </row>
    <row r="830" spans="6:6" ht="14.25" customHeight="1" x14ac:dyDescent="0.25">
      <c r="F830" s="164"/>
    </row>
    <row r="831" spans="6:6" ht="14.25" customHeight="1" x14ac:dyDescent="0.25">
      <c r="F831" s="164"/>
    </row>
    <row r="832" spans="6:6" ht="14.25" customHeight="1" x14ac:dyDescent="0.25">
      <c r="F832" s="164"/>
    </row>
    <row r="833" spans="6:6" ht="14.25" customHeight="1" x14ac:dyDescent="0.25">
      <c r="F833" s="164"/>
    </row>
    <row r="834" spans="6:6" ht="14.25" customHeight="1" x14ac:dyDescent="0.25">
      <c r="F834" s="164"/>
    </row>
    <row r="835" spans="6:6" ht="14.25" customHeight="1" x14ac:dyDescent="0.25">
      <c r="F835" s="164"/>
    </row>
    <row r="836" spans="6:6" ht="14.25" customHeight="1" x14ac:dyDescent="0.25">
      <c r="F836" s="164"/>
    </row>
    <row r="837" spans="6:6" ht="14.25" customHeight="1" x14ac:dyDescent="0.25">
      <c r="F837" s="164"/>
    </row>
    <row r="838" spans="6:6" ht="14.25" customHeight="1" x14ac:dyDescent="0.25">
      <c r="F838" s="164"/>
    </row>
    <row r="839" spans="6:6" ht="14.25" customHeight="1" x14ac:dyDescent="0.25">
      <c r="F839" s="164"/>
    </row>
    <row r="840" spans="6:6" ht="14.25" customHeight="1" x14ac:dyDescent="0.25">
      <c r="F840" s="164"/>
    </row>
    <row r="841" spans="6:6" ht="14.25" customHeight="1" x14ac:dyDescent="0.25">
      <c r="F841" s="164"/>
    </row>
    <row r="842" spans="6:6" ht="14.25" customHeight="1" x14ac:dyDescent="0.25">
      <c r="F842" s="164"/>
    </row>
    <row r="843" spans="6:6" ht="14.25" customHeight="1" x14ac:dyDescent="0.25">
      <c r="F843" s="164"/>
    </row>
    <row r="844" spans="6:6" ht="14.25" customHeight="1" x14ac:dyDescent="0.25">
      <c r="F844" s="164"/>
    </row>
    <row r="845" spans="6:6" ht="14.25" customHeight="1" x14ac:dyDescent="0.25">
      <c r="F845" s="164"/>
    </row>
    <row r="846" spans="6:6" ht="14.25" customHeight="1" x14ac:dyDescent="0.25">
      <c r="F846" s="164"/>
    </row>
    <row r="847" spans="6:6" ht="14.25" customHeight="1" x14ac:dyDescent="0.25">
      <c r="F847" s="164"/>
    </row>
    <row r="848" spans="6:6" ht="14.25" customHeight="1" x14ac:dyDescent="0.25">
      <c r="F848" s="164"/>
    </row>
    <row r="849" spans="6:6" ht="14.25" customHeight="1" x14ac:dyDescent="0.25">
      <c r="F849" s="164"/>
    </row>
    <row r="850" spans="6:6" ht="14.25" customHeight="1" x14ac:dyDescent="0.25">
      <c r="F850" s="164"/>
    </row>
    <row r="851" spans="6:6" ht="14.25" customHeight="1" x14ac:dyDescent="0.25">
      <c r="F851" s="164"/>
    </row>
    <row r="852" spans="6:6" ht="14.25" customHeight="1" x14ac:dyDescent="0.25">
      <c r="F852" s="164"/>
    </row>
    <row r="853" spans="6:6" ht="14.25" customHeight="1" x14ac:dyDescent="0.25">
      <c r="F853" s="164"/>
    </row>
    <row r="854" spans="6:6" ht="14.25" customHeight="1" x14ac:dyDescent="0.25">
      <c r="F854" s="164"/>
    </row>
    <row r="855" spans="6:6" ht="14.25" customHeight="1" x14ac:dyDescent="0.25">
      <c r="F855" s="164"/>
    </row>
    <row r="856" spans="6:6" ht="14.25" customHeight="1" x14ac:dyDescent="0.25">
      <c r="F856" s="164"/>
    </row>
    <row r="857" spans="6:6" ht="14.25" customHeight="1" x14ac:dyDescent="0.25">
      <c r="F857" s="164"/>
    </row>
    <row r="858" spans="6:6" ht="14.25" customHeight="1" x14ac:dyDescent="0.25">
      <c r="F858" s="164"/>
    </row>
    <row r="859" spans="6:6" ht="14.25" customHeight="1" x14ac:dyDescent="0.25">
      <c r="F859" s="164"/>
    </row>
    <row r="860" spans="6:6" ht="14.25" customHeight="1" x14ac:dyDescent="0.25">
      <c r="F860" s="164"/>
    </row>
    <row r="861" spans="6:6" ht="14.25" customHeight="1" x14ac:dyDescent="0.25">
      <c r="F861" s="164"/>
    </row>
    <row r="862" spans="6:6" ht="14.25" customHeight="1" x14ac:dyDescent="0.25">
      <c r="F862" s="164"/>
    </row>
    <row r="863" spans="6:6" ht="14.25" customHeight="1" x14ac:dyDescent="0.25">
      <c r="F863" s="164"/>
    </row>
    <row r="864" spans="6:6" ht="14.25" customHeight="1" x14ac:dyDescent="0.25">
      <c r="F864" s="164"/>
    </row>
    <row r="865" spans="6:6" ht="14.25" customHeight="1" x14ac:dyDescent="0.25">
      <c r="F865" s="164"/>
    </row>
    <row r="866" spans="6:6" ht="14.25" customHeight="1" x14ac:dyDescent="0.25">
      <c r="F866" s="164"/>
    </row>
    <row r="867" spans="6:6" ht="14.25" customHeight="1" x14ac:dyDescent="0.25">
      <c r="F867" s="164"/>
    </row>
    <row r="868" spans="6:6" ht="14.25" customHeight="1" x14ac:dyDescent="0.25">
      <c r="F868" s="164"/>
    </row>
    <row r="869" spans="6:6" ht="14.25" customHeight="1" x14ac:dyDescent="0.25">
      <c r="F869" s="164"/>
    </row>
    <row r="870" spans="6:6" ht="14.25" customHeight="1" x14ac:dyDescent="0.25">
      <c r="F870" s="164"/>
    </row>
    <row r="871" spans="6:6" ht="14.25" customHeight="1" x14ac:dyDescent="0.25">
      <c r="F871" s="164"/>
    </row>
    <row r="872" spans="6:6" ht="14.25" customHeight="1" x14ac:dyDescent="0.25">
      <c r="F872" s="164"/>
    </row>
    <row r="873" spans="6:6" ht="14.25" customHeight="1" x14ac:dyDescent="0.25">
      <c r="F873" s="164"/>
    </row>
    <row r="874" spans="6:6" ht="14.25" customHeight="1" x14ac:dyDescent="0.25">
      <c r="F874" s="164"/>
    </row>
    <row r="875" spans="6:6" ht="14.25" customHeight="1" x14ac:dyDescent="0.25">
      <c r="F875" s="164"/>
    </row>
    <row r="876" spans="6:6" ht="14.25" customHeight="1" x14ac:dyDescent="0.25">
      <c r="F876" s="164"/>
    </row>
    <row r="877" spans="6:6" ht="14.25" customHeight="1" x14ac:dyDescent="0.25">
      <c r="F877" s="164"/>
    </row>
    <row r="878" spans="6:6" ht="14.25" customHeight="1" x14ac:dyDescent="0.25">
      <c r="F878" s="164"/>
    </row>
    <row r="879" spans="6:6" ht="14.25" customHeight="1" x14ac:dyDescent="0.25">
      <c r="F879" s="164"/>
    </row>
    <row r="880" spans="6:6" ht="14.25" customHeight="1" x14ac:dyDescent="0.25">
      <c r="F880" s="164"/>
    </row>
    <row r="881" spans="6:6" ht="14.25" customHeight="1" x14ac:dyDescent="0.25">
      <c r="F881" s="164"/>
    </row>
    <row r="882" spans="6:6" ht="14.25" customHeight="1" x14ac:dyDescent="0.25">
      <c r="F882" s="164"/>
    </row>
    <row r="883" spans="6:6" ht="14.25" customHeight="1" x14ac:dyDescent="0.25">
      <c r="F883" s="164"/>
    </row>
    <row r="884" spans="6:6" ht="14.25" customHeight="1" x14ac:dyDescent="0.25">
      <c r="F884" s="164"/>
    </row>
    <row r="885" spans="6:6" ht="14.25" customHeight="1" x14ac:dyDescent="0.25">
      <c r="F885" s="164"/>
    </row>
    <row r="886" spans="6:6" ht="14.25" customHeight="1" x14ac:dyDescent="0.25">
      <c r="F886" s="164"/>
    </row>
    <row r="887" spans="6:6" ht="14.25" customHeight="1" x14ac:dyDescent="0.25">
      <c r="F887" s="164"/>
    </row>
    <row r="888" spans="6:6" ht="14.25" customHeight="1" x14ac:dyDescent="0.25">
      <c r="F888" s="164"/>
    </row>
    <row r="889" spans="6:6" ht="14.25" customHeight="1" x14ac:dyDescent="0.25">
      <c r="F889" s="164"/>
    </row>
    <row r="890" spans="6:6" ht="14.25" customHeight="1" x14ac:dyDescent="0.25">
      <c r="F890" s="164"/>
    </row>
    <row r="891" spans="6:6" ht="14.25" customHeight="1" x14ac:dyDescent="0.25">
      <c r="F891" s="164"/>
    </row>
    <row r="892" spans="6:6" ht="14.25" customHeight="1" x14ac:dyDescent="0.25">
      <c r="F892" s="164"/>
    </row>
    <row r="893" spans="6:6" ht="14.25" customHeight="1" x14ac:dyDescent="0.25">
      <c r="F893" s="164"/>
    </row>
    <row r="894" spans="6:6" ht="14.25" customHeight="1" x14ac:dyDescent="0.25">
      <c r="F894" s="164"/>
    </row>
    <row r="895" spans="6:6" ht="14.25" customHeight="1" x14ac:dyDescent="0.25">
      <c r="F895" s="164"/>
    </row>
    <row r="896" spans="6:6" ht="14.25" customHeight="1" x14ac:dyDescent="0.25">
      <c r="F896" s="164"/>
    </row>
    <row r="897" spans="6:6" ht="14.25" customHeight="1" x14ac:dyDescent="0.25">
      <c r="F897" s="164"/>
    </row>
    <row r="898" spans="6:6" ht="14.25" customHeight="1" x14ac:dyDescent="0.25">
      <c r="F898" s="164"/>
    </row>
    <row r="899" spans="6:6" ht="14.25" customHeight="1" x14ac:dyDescent="0.25">
      <c r="F899" s="164"/>
    </row>
    <row r="900" spans="6:6" ht="14.25" customHeight="1" x14ac:dyDescent="0.25">
      <c r="F900" s="164"/>
    </row>
    <row r="901" spans="6:6" ht="14.25" customHeight="1" x14ac:dyDescent="0.25">
      <c r="F901" s="164"/>
    </row>
    <row r="902" spans="6:6" ht="14.25" customHeight="1" x14ac:dyDescent="0.25">
      <c r="F902" s="164"/>
    </row>
    <row r="903" spans="6:6" ht="14.25" customHeight="1" x14ac:dyDescent="0.25">
      <c r="F903" s="164"/>
    </row>
    <row r="904" spans="6:6" ht="14.25" customHeight="1" x14ac:dyDescent="0.25">
      <c r="F904" s="164"/>
    </row>
    <row r="905" spans="6:6" ht="14.25" customHeight="1" x14ac:dyDescent="0.25">
      <c r="F905" s="164"/>
    </row>
    <row r="906" spans="6:6" ht="14.25" customHeight="1" x14ac:dyDescent="0.25">
      <c r="F906" s="164"/>
    </row>
    <row r="907" spans="6:6" ht="14.25" customHeight="1" x14ac:dyDescent="0.25">
      <c r="F907" s="164"/>
    </row>
    <row r="908" spans="6:6" ht="14.25" customHeight="1" x14ac:dyDescent="0.25">
      <c r="F908" s="164"/>
    </row>
    <row r="909" spans="6:6" ht="14.25" customHeight="1" x14ac:dyDescent="0.25">
      <c r="F909" s="164"/>
    </row>
    <row r="910" spans="6:6" ht="14.25" customHeight="1" x14ac:dyDescent="0.25">
      <c r="F910" s="164"/>
    </row>
    <row r="911" spans="6:6" ht="14.25" customHeight="1" x14ac:dyDescent="0.25">
      <c r="F911" s="164"/>
    </row>
    <row r="912" spans="6:6" ht="14.25" customHeight="1" x14ac:dyDescent="0.25">
      <c r="F912" s="164"/>
    </row>
    <row r="913" spans="6:6" ht="14.25" customHeight="1" x14ac:dyDescent="0.25">
      <c r="F913" s="164"/>
    </row>
    <row r="914" spans="6:6" ht="14.25" customHeight="1" x14ac:dyDescent="0.25">
      <c r="F914" s="164"/>
    </row>
    <row r="915" spans="6:6" ht="14.25" customHeight="1" x14ac:dyDescent="0.25">
      <c r="F915" s="164"/>
    </row>
    <row r="916" spans="6:6" ht="14.25" customHeight="1" x14ac:dyDescent="0.25">
      <c r="F916" s="164"/>
    </row>
    <row r="917" spans="6:6" ht="14.25" customHeight="1" x14ac:dyDescent="0.25">
      <c r="F917" s="164"/>
    </row>
    <row r="918" spans="6:6" ht="14.25" customHeight="1" x14ac:dyDescent="0.25">
      <c r="F918" s="164"/>
    </row>
    <row r="919" spans="6:6" ht="14.25" customHeight="1" x14ac:dyDescent="0.25">
      <c r="F919" s="164"/>
    </row>
    <row r="920" spans="6:6" ht="14.25" customHeight="1" x14ac:dyDescent="0.25">
      <c r="F920" s="164"/>
    </row>
    <row r="921" spans="6:6" ht="14.25" customHeight="1" x14ac:dyDescent="0.25">
      <c r="F921" s="164"/>
    </row>
    <row r="922" spans="6:6" ht="14.25" customHeight="1" x14ac:dyDescent="0.25">
      <c r="F922" s="164"/>
    </row>
    <row r="923" spans="6:6" ht="14.25" customHeight="1" x14ac:dyDescent="0.25">
      <c r="F923" s="164"/>
    </row>
    <row r="924" spans="6:6" ht="14.25" customHeight="1" x14ac:dyDescent="0.25">
      <c r="F924" s="164"/>
    </row>
    <row r="925" spans="6:6" ht="14.25" customHeight="1" x14ac:dyDescent="0.25">
      <c r="F925" s="164"/>
    </row>
    <row r="926" spans="6:6" ht="14.25" customHeight="1" x14ac:dyDescent="0.25">
      <c r="F926" s="164"/>
    </row>
    <row r="927" spans="6:6" ht="14.25" customHeight="1" x14ac:dyDescent="0.25">
      <c r="F927" s="164"/>
    </row>
    <row r="928" spans="6:6" ht="14.25" customHeight="1" x14ac:dyDescent="0.25">
      <c r="F928" s="164"/>
    </row>
    <row r="929" spans="6:6" ht="14.25" customHeight="1" x14ac:dyDescent="0.25">
      <c r="F929" s="164"/>
    </row>
    <row r="930" spans="6:6" ht="14.25" customHeight="1" x14ac:dyDescent="0.25">
      <c r="F930" s="164"/>
    </row>
    <row r="931" spans="6:6" ht="14.25" customHeight="1" x14ac:dyDescent="0.25">
      <c r="F931" s="164"/>
    </row>
    <row r="932" spans="6:6" ht="14.25" customHeight="1" x14ac:dyDescent="0.25">
      <c r="F932" s="164"/>
    </row>
    <row r="933" spans="6:6" ht="14.25" customHeight="1" x14ac:dyDescent="0.25">
      <c r="F933" s="164"/>
    </row>
    <row r="934" spans="6:6" ht="14.25" customHeight="1" x14ac:dyDescent="0.25">
      <c r="F934" s="164"/>
    </row>
    <row r="935" spans="6:6" ht="14.25" customHeight="1" x14ac:dyDescent="0.25">
      <c r="F935" s="164"/>
    </row>
    <row r="936" spans="6:6" ht="14.25" customHeight="1" x14ac:dyDescent="0.25">
      <c r="F936" s="164"/>
    </row>
    <row r="937" spans="6:6" ht="14.25" customHeight="1" x14ac:dyDescent="0.25">
      <c r="F937" s="164"/>
    </row>
    <row r="938" spans="6:6" ht="14.25" customHeight="1" x14ac:dyDescent="0.25">
      <c r="F938" s="164"/>
    </row>
    <row r="939" spans="6:6" ht="14.25" customHeight="1" x14ac:dyDescent="0.25">
      <c r="F939" s="164"/>
    </row>
    <row r="940" spans="6:6" ht="14.25" customHeight="1" x14ac:dyDescent="0.25">
      <c r="F940" s="164"/>
    </row>
    <row r="941" spans="6:6" ht="14.25" customHeight="1" x14ac:dyDescent="0.25">
      <c r="F941" s="164"/>
    </row>
    <row r="942" spans="6:6" ht="14.25" customHeight="1" x14ac:dyDescent="0.25">
      <c r="F942" s="164"/>
    </row>
    <row r="943" spans="6:6" ht="14.25" customHeight="1" x14ac:dyDescent="0.25">
      <c r="F943" s="164"/>
    </row>
    <row r="944" spans="6:6" ht="14.25" customHeight="1" x14ac:dyDescent="0.25">
      <c r="F944" s="164"/>
    </row>
    <row r="945" spans="6:6" ht="14.25" customHeight="1" x14ac:dyDescent="0.25">
      <c r="F945" s="164"/>
    </row>
    <row r="946" spans="6:6" ht="14.25" customHeight="1" x14ac:dyDescent="0.25">
      <c r="F946" s="164"/>
    </row>
    <row r="947" spans="6:6" ht="14.25" customHeight="1" x14ac:dyDescent="0.25">
      <c r="F947" s="164"/>
    </row>
    <row r="948" spans="6:6" ht="14.25" customHeight="1" x14ac:dyDescent="0.25">
      <c r="F948" s="164"/>
    </row>
    <row r="949" spans="6:6" ht="14.25" customHeight="1" x14ac:dyDescent="0.25">
      <c r="F949" s="164"/>
    </row>
    <row r="950" spans="6:6" ht="14.25" customHeight="1" x14ac:dyDescent="0.25">
      <c r="F950" s="164"/>
    </row>
    <row r="951" spans="6:6" ht="14.25" customHeight="1" x14ac:dyDescent="0.25">
      <c r="F951" s="164"/>
    </row>
    <row r="952" spans="6:6" ht="14.25" customHeight="1" x14ac:dyDescent="0.25">
      <c r="F952" s="164"/>
    </row>
    <row r="953" spans="6:6" ht="14.25" customHeight="1" x14ac:dyDescent="0.25">
      <c r="F953" s="164"/>
    </row>
    <row r="954" spans="6:6" ht="14.25" customHeight="1" x14ac:dyDescent="0.25">
      <c r="F954" s="164"/>
    </row>
    <row r="955" spans="6:6" ht="14.25" customHeight="1" x14ac:dyDescent="0.25">
      <c r="F955" s="164"/>
    </row>
    <row r="956" spans="6:6" ht="14.25" customHeight="1" x14ac:dyDescent="0.25">
      <c r="F956" s="164"/>
    </row>
    <row r="957" spans="6:6" ht="14.25" customHeight="1" x14ac:dyDescent="0.25">
      <c r="F957" s="164"/>
    </row>
    <row r="958" spans="6:6" ht="14.25" customHeight="1" x14ac:dyDescent="0.25">
      <c r="F958" s="164"/>
    </row>
    <row r="959" spans="6:6" ht="14.25" customHeight="1" x14ac:dyDescent="0.25">
      <c r="F959" s="164"/>
    </row>
    <row r="960" spans="6:6" ht="14.25" customHeight="1" x14ac:dyDescent="0.25">
      <c r="F960" s="164"/>
    </row>
    <row r="961" spans="6:6" ht="14.25" customHeight="1" x14ac:dyDescent="0.25">
      <c r="F961" s="164"/>
    </row>
    <row r="962" spans="6:6" ht="14.25" customHeight="1" x14ac:dyDescent="0.25">
      <c r="F962" s="164"/>
    </row>
    <row r="963" spans="6:6" ht="14.25" customHeight="1" x14ac:dyDescent="0.25">
      <c r="F963" s="164"/>
    </row>
    <row r="964" spans="6:6" ht="14.25" customHeight="1" x14ac:dyDescent="0.25">
      <c r="F964" s="164"/>
    </row>
    <row r="965" spans="6:6" ht="14.25" customHeight="1" x14ac:dyDescent="0.25">
      <c r="F965" s="164"/>
    </row>
    <row r="966" spans="6:6" ht="14.25" customHeight="1" x14ac:dyDescent="0.25">
      <c r="F966" s="164"/>
    </row>
    <row r="967" spans="6:6" ht="14.25" customHeight="1" x14ac:dyDescent="0.25">
      <c r="F967" s="164"/>
    </row>
    <row r="968" spans="6:6" ht="14.25" customHeight="1" x14ac:dyDescent="0.25">
      <c r="F968" s="164"/>
    </row>
    <row r="969" spans="6:6" ht="14.25" customHeight="1" x14ac:dyDescent="0.25">
      <c r="F969" s="164"/>
    </row>
    <row r="970" spans="6:6" ht="14.25" customHeight="1" x14ac:dyDescent="0.25">
      <c r="F970" s="164"/>
    </row>
    <row r="971" spans="6:6" ht="14.25" customHeight="1" x14ac:dyDescent="0.25">
      <c r="F971" s="164"/>
    </row>
    <row r="972" spans="6:6" ht="14.25" customHeight="1" x14ac:dyDescent="0.25">
      <c r="F972" s="164"/>
    </row>
    <row r="973" spans="6:6" ht="14.25" customHeight="1" x14ac:dyDescent="0.25">
      <c r="F973" s="164"/>
    </row>
    <row r="974" spans="6:6" ht="14.25" customHeight="1" x14ac:dyDescent="0.25">
      <c r="F974" s="164"/>
    </row>
    <row r="975" spans="6:6" ht="14.25" customHeight="1" x14ac:dyDescent="0.25">
      <c r="F975" s="164"/>
    </row>
    <row r="976" spans="6:6" ht="14.25" customHeight="1" x14ac:dyDescent="0.25">
      <c r="F976" s="164"/>
    </row>
    <row r="977" spans="6:6" ht="14.25" customHeight="1" x14ac:dyDescent="0.25">
      <c r="F977" s="164"/>
    </row>
    <row r="978" spans="6:6" ht="14.25" customHeight="1" x14ac:dyDescent="0.25">
      <c r="F978" s="164"/>
    </row>
    <row r="979" spans="6:6" ht="14.25" customHeight="1" x14ac:dyDescent="0.25">
      <c r="F979" s="164"/>
    </row>
    <row r="980" spans="6:6" ht="14.25" customHeight="1" x14ac:dyDescent="0.25">
      <c r="F980" s="164"/>
    </row>
    <row r="981" spans="6:6" ht="14.25" customHeight="1" x14ac:dyDescent="0.25">
      <c r="F981" s="164"/>
    </row>
    <row r="982" spans="6:6" ht="14.25" customHeight="1" x14ac:dyDescent="0.25">
      <c r="F982" s="164"/>
    </row>
    <row r="983" spans="6:6" ht="14.25" customHeight="1" x14ac:dyDescent="0.25">
      <c r="F983" s="164"/>
    </row>
    <row r="984" spans="6:6" ht="14.25" customHeight="1" x14ac:dyDescent="0.25">
      <c r="F984" s="164"/>
    </row>
    <row r="985" spans="6:6" ht="14.25" customHeight="1" x14ac:dyDescent="0.25">
      <c r="F985" s="164"/>
    </row>
    <row r="986" spans="6:6" ht="14.25" customHeight="1" x14ac:dyDescent="0.25">
      <c r="F986" s="164"/>
    </row>
    <row r="987" spans="6:6" ht="14.25" customHeight="1" x14ac:dyDescent="0.25">
      <c r="F987" s="164"/>
    </row>
    <row r="988" spans="6:6" ht="14.25" customHeight="1" x14ac:dyDescent="0.25">
      <c r="F988" s="164"/>
    </row>
    <row r="989" spans="6:6" ht="14.25" customHeight="1" x14ac:dyDescent="0.25">
      <c r="F989" s="164"/>
    </row>
    <row r="990" spans="6:6" ht="14.25" customHeight="1" x14ac:dyDescent="0.25">
      <c r="F990" s="164"/>
    </row>
    <row r="991" spans="6:6" ht="14.25" customHeight="1" x14ac:dyDescent="0.25">
      <c r="F991" s="164"/>
    </row>
    <row r="992" spans="6:6" ht="14.25" customHeight="1" x14ac:dyDescent="0.25">
      <c r="F992" s="164"/>
    </row>
    <row r="993" spans="6:6" ht="14.25" customHeight="1" x14ac:dyDescent="0.25">
      <c r="F993" s="164"/>
    </row>
    <row r="994" spans="6:6" ht="14.25" customHeight="1" x14ac:dyDescent="0.25">
      <c r="F994" s="164"/>
    </row>
    <row r="995" spans="6:6" ht="14.25" customHeight="1" x14ac:dyDescent="0.25">
      <c r="F995" s="164"/>
    </row>
    <row r="996" spans="6:6" ht="14.25" customHeight="1" x14ac:dyDescent="0.25">
      <c r="F996" s="164"/>
    </row>
    <row r="997" spans="6:6" ht="14.25" customHeight="1" x14ac:dyDescent="0.25">
      <c r="F997" s="164"/>
    </row>
    <row r="998" spans="6:6" ht="14.25" customHeight="1" x14ac:dyDescent="0.25">
      <c r="F998" s="164"/>
    </row>
    <row r="999" spans="6:6" ht="14.25" customHeight="1" x14ac:dyDescent="0.25">
      <c r="F999" s="164"/>
    </row>
    <row r="1000" spans="6:6" ht="14.25" customHeight="1" x14ac:dyDescent="0.25">
      <c r="F1000" s="164"/>
    </row>
    <row r="1001" spans="6:6" ht="15" customHeight="1" x14ac:dyDescent="0.25">
      <c r="F1001" s="165"/>
    </row>
    <row r="1002" spans="6:6" ht="15" customHeight="1" x14ac:dyDescent="0.25">
      <c r="F1002" s="165"/>
    </row>
    <row r="1003" spans="6:6" ht="15" customHeight="1" x14ac:dyDescent="0.25">
      <c r="F1003" s="165"/>
    </row>
    <row r="1004" spans="6:6" ht="15" customHeight="1" x14ac:dyDescent="0.25">
      <c r="F1004" s="165"/>
    </row>
    <row r="1005" spans="6:6" ht="15" customHeight="1" x14ac:dyDescent="0.25">
      <c r="F1005" s="165"/>
    </row>
    <row r="1006" spans="6:6" ht="15" customHeight="1" x14ac:dyDescent="0.25">
      <c r="F1006" s="165"/>
    </row>
    <row r="1007" spans="6:6" ht="15" customHeight="1" x14ac:dyDescent="0.25">
      <c r="F1007" s="165"/>
    </row>
    <row r="1008" spans="6:6" ht="15" customHeight="1" x14ac:dyDescent="0.25">
      <c r="F1008" s="165"/>
    </row>
    <row r="1009" spans="6:6" ht="15" customHeight="1" x14ac:dyDescent="0.25">
      <c r="F1009" s="165"/>
    </row>
    <row r="1010" spans="6:6" ht="15" customHeight="1" x14ac:dyDescent="0.25">
      <c r="F1010" s="165"/>
    </row>
    <row r="1011" spans="6:6" ht="15" customHeight="1" x14ac:dyDescent="0.25">
      <c r="F1011" s="165"/>
    </row>
    <row r="1012" spans="6:6" ht="15" customHeight="1" x14ac:dyDescent="0.25">
      <c r="F1012" s="165"/>
    </row>
    <row r="1013" spans="6:6" ht="15" customHeight="1" x14ac:dyDescent="0.25">
      <c r="F1013" s="165"/>
    </row>
    <row r="1014" spans="6:6" ht="15" customHeight="1" x14ac:dyDescent="0.25">
      <c r="F1014" s="165"/>
    </row>
    <row r="1015" spans="6:6" ht="15" customHeight="1" x14ac:dyDescent="0.25">
      <c r="F1015" s="165"/>
    </row>
    <row r="1016" spans="6:6" ht="15" customHeight="1" x14ac:dyDescent="0.25">
      <c r="F1016" s="165"/>
    </row>
    <row r="1017" spans="6:6" ht="15" customHeight="1" x14ac:dyDescent="0.25">
      <c r="F1017" s="165"/>
    </row>
    <row r="1018" spans="6:6" ht="15" customHeight="1" x14ac:dyDescent="0.25">
      <c r="F1018" s="165"/>
    </row>
    <row r="1019" spans="6:6" ht="15" customHeight="1" x14ac:dyDescent="0.25">
      <c r="F1019" s="165"/>
    </row>
    <row r="1020" spans="6:6" ht="15" customHeight="1" x14ac:dyDescent="0.25">
      <c r="F1020" s="165"/>
    </row>
    <row r="1021" spans="6:6" ht="15" customHeight="1" x14ac:dyDescent="0.25">
      <c r="F1021" s="165"/>
    </row>
    <row r="1022" spans="6:6" ht="15" customHeight="1" x14ac:dyDescent="0.25">
      <c r="F1022" s="165"/>
    </row>
    <row r="1023" spans="6:6" ht="15" customHeight="1" x14ac:dyDescent="0.25">
      <c r="F1023" s="165"/>
    </row>
    <row r="1024" spans="6:6" ht="15" customHeight="1" x14ac:dyDescent="0.25">
      <c r="F1024" s="165"/>
    </row>
    <row r="1025" spans="6:6" ht="15" customHeight="1" x14ac:dyDescent="0.25">
      <c r="F1025" s="165"/>
    </row>
    <row r="1026" spans="6:6" ht="15" customHeight="1" x14ac:dyDescent="0.25">
      <c r="F1026" s="165"/>
    </row>
    <row r="1027" spans="6:6" ht="15" customHeight="1" x14ac:dyDescent="0.25">
      <c r="F1027" s="165"/>
    </row>
    <row r="1028" spans="6:6" ht="15" customHeight="1" x14ac:dyDescent="0.25">
      <c r="F1028" s="165"/>
    </row>
    <row r="1029" spans="6:6" ht="15" customHeight="1" x14ac:dyDescent="0.25">
      <c r="F1029" s="165"/>
    </row>
    <row r="1030" spans="6:6" ht="15" customHeight="1" x14ac:dyDescent="0.25">
      <c r="F1030" s="165"/>
    </row>
    <row r="1031" spans="6:6" ht="15" customHeight="1" x14ac:dyDescent="0.25">
      <c r="F1031" s="165"/>
    </row>
    <row r="1032" spans="6:6" ht="15" customHeight="1" x14ac:dyDescent="0.25">
      <c r="F1032" s="165"/>
    </row>
    <row r="1033" spans="6:6" ht="15" customHeight="1" x14ac:dyDescent="0.25">
      <c r="F1033" s="165"/>
    </row>
    <row r="1034" spans="6:6" ht="15" customHeight="1" x14ac:dyDescent="0.25">
      <c r="F1034" s="165"/>
    </row>
    <row r="1035" spans="6:6" ht="15" customHeight="1" x14ac:dyDescent="0.25">
      <c r="F1035" s="165"/>
    </row>
    <row r="1036" spans="6:6" ht="15" customHeight="1" x14ac:dyDescent="0.25">
      <c r="F1036" s="165"/>
    </row>
    <row r="1037" spans="6:6" ht="15" customHeight="1" x14ac:dyDescent="0.25">
      <c r="F1037" s="165"/>
    </row>
    <row r="1038" spans="6:6" ht="15" customHeight="1" x14ac:dyDescent="0.25">
      <c r="F1038" s="165"/>
    </row>
    <row r="1039" spans="6:6" ht="15" customHeight="1" x14ac:dyDescent="0.25">
      <c r="F1039" s="165"/>
    </row>
    <row r="1040" spans="6:6" ht="15" customHeight="1" x14ac:dyDescent="0.25">
      <c r="F1040" s="165"/>
    </row>
    <row r="1041" spans="6:6" ht="15" customHeight="1" x14ac:dyDescent="0.25">
      <c r="F1041" s="165"/>
    </row>
    <row r="1042" spans="6:6" ht="15" customHeight="1" x14ac:dyDescent="0.25">
      <c r="F1042" s="165"/>
    </row>
    <row r="1043" spans="6:6" ht="15" customHeight="1" x14ac:dyDescent="0.25">
      <c r="F1043" s="165"/>
    </row>
    <row r="1044" spans="6:6" ht="15" customHeight="1" x14ac:dyDescent="0.25">
      <c r="F1044" s="165"/>
    </row>
    <row r="1045" spans="6:6" ht="15" customHeight="1" x14ac:dyDescent="0.25">
      <c r="F1045" s="165"/>
    </row>
    <row r="1046" spans="6:6" ht="15" customHeight="1" x14ac:dyDescent="0.25">
      <c r="F1046" s="165"/>
    </row>
    <row r="1047" spans="6:6" ht="15" customHeight="1" x14ac:dyDescent="0.25">
      <c r="F1047" s="165"/>
    </row>
    <row r="1048" spans="6:6" ht="15" customHeight="1" x14ac:dyDescent="0.25">
      <c r="F1048" s="165"/>
    </row>
    <row r="1049" spans="6:6" ht="15" customHeight="1" x14ac:dyDescent="0.25">
      <c r="F1049" s="165"/>
    </row>
    <row r="1050" spans="6:6" ht="15" customHeight="1" x14ac:dyDescent="0.25">
      <c r="F1050" s="165"/>
    </row>
    <row r="1051" spans="6:6" ht="15" customHeight="1" x14ac:dyDescent="0.25">
      <c r="F1051" s="165"/>
    </row>
    <row r="1052" spans="6:6" ht="15" customHeight="1" x14ac:dyDescent="0.25">
      <c r="F1052" s="165"/>
    </row>
    <row r="1053" spans="6:6" ht="15" customHeight="1" x14ac:dyDescent="0.25">
      <c r="F1053" s="165"/>
    </row>
    <row r="1054" spans="6:6" ht="15" customHeight="1" x14ac:dyDescent="0.25">
      <c r="F1054" s="165"/>
    </row>
    <row r="1055" spans="6:6" ht="15" customHeight="1" x14ac:dyDescent="0.25">
      <c r="F1055" s="165"/>
    </row>
    <row r="1056" spans="6:6" ht="15" customHeight="1" x14ac:dyDescent="0.25">
      <c r="F1056" s="165"/>
    </row>
    <row r="1057" spans="6:6" ht="15" customHeight="1" x14ac:dyDescent="0.25">
      <c r="F1057" s="165"/>
    </row>
    <row r="1058" spans="6:6" ht="15" customHeight="1" x14ac:dyDescent="0.25">
      <c r="F1058" s="165"/>
    </row>
    <row r="1059" spans="6:6" ht="15" customHeight="1" x14ac:dyDescent="0.25">
      <c r="F1059" s="165"/>
    </row>
    <row r="1060" spans="6:6" ht="15" customHeight="1" x14ac:dyDescent="0.25">
      <c r="F1060" s="165"/>
    </row>
    <row r="1061" spans="6:6" ht="15" customHeight="1" x14ac:dyDescent="0.25">
      <c r="F1061" s="165"/>
    </row>
    <row r="1062" spans="6:6" ht="15" customHeight="1" x14ac:dyDescent="0.25">
      <c r="F1062" s="165"/>
    </row>
    <row r="1063" spans="6:6" ht="15" customHeight="1" x14ac:dyDescent="0.25">
      <c r="F1063" s="165"/>
    </row>
    <row r="1064" spans="6:6" ht="15" customHeight="1" x14ac:dyDescent="0.25">
      <c r="F1064" s="165"/>
    </row>
    <row r="1065" spans="6:6" ht="15" customHeight="1" x14ac:dyDescent="0.25">
      <c r="F1065" s="165"/>
    </row>
    <row r="1066" spans="6:6" ht="15" customHeight="1" x14ac:dyDescent="0.25">
      <c r="F1066" s="165"/>
    </row>
    <row r="1067" spans="6:6" ht="15" customHeight="1" x14ac:dyDescent="0.25">
      <c r="F1067" s="165"/>
    </row>
    <row r="1068" spans="6:6" ht="15" customHeight="1" x14ac:dyDescent="0.25">
      <c r="F1068" s="165"/>
    </row>
    <row r="1069" spans="6:6" ht="15" customHeight="1" x14ac:dyDescent="0.25">
      <c r="F1069" s="165"/>
    </row>
    <row r="1070" spans="6:6" ht="15" customHeight="1" x14ac:dyDescent="0.25">
      <c r="F1070" s="165"/>
    </row>
    <row r="1071" spans="6:6" ht="15" customHeight="1" x14ac:dyDescent="0.25">
      <c r="F1071" s="165"/>
    </row>
    <row r="1072" spans="6:6" ht="15" customHeight="1" x14ac:dyDescent="0.25">
      <c r="F1072" s="165"/>
    </row>
    <row r="1073" spans="6:6" ht="15" customHeight="1" x14ac:dyDescent="0.25">
      <c r="F1073" s="165"/>
    </row>
    <row r="1074" spans="6:6" ht="15" customHeight="1" x14ac:dyDescent="0.25">
      <c r="F1074" s="165"/>
    </row>
    <row r="1075" spans="6:6" ht="15" customHeight="1" x14ac:dyDescent="0.25">
      <c r="F1075" s="165"/>
    </row>
    <row r="1076" spans="6:6" ht="15" customHeight="1" x14ac:dyDescent="0.25">
      <c r="F1076" s="165"/>
    </row>
    <row r="1077" spans="6:6" ht="15" customHeight="1" x14ac:dyDescent="0.25">
      <c r="F1077" s="165"/>
    </row>
    <row r="1078" spans="6:6" ht="15" customHeight="1" x14ac:dyDescent="0.25">
      <c r="F1078" s="165"/>
    </row>
    <row r="1079" spans="6:6" ht="15" customHeight="1" x14ac:dyDescent="0.25">
      <c r="F1079" s="165"/>
    </row>
    <row r="1080" spans="6:6" ht="15" customHeight="1" x14ac:dyDescent="0.25">
      <c r="F1080" s="165"/>
    </row>
    <row r="1081" spans="6:6" ht="15" customHeight="1" x14ac:dyDescent="0.25">
      <c r="F1081" s="165"/>
    </row>
    <row r="1082" spans="6:6" ht="15" customHeight="1" x14ac:dyDescent="0.25">
      <c r="F1082" s="165"/>
    </row>
    <row r="1083" spans="6:6" ht="15" customHeight="1" x14ac:dyDescent="0.25">
      <c r="F1083" s="165"/>
    </row>
    <row r="1084" spans="6:6" ht="15" customHeight="1" x14ac:dyDescent="0.25">
      <c r="F1084" s="165"/>
    </row>
    <row r="1085" spans="6:6" ht="15" customHeight="1" x14ac:dyDescent="0.25">
      <c r="F1085" s="165"/>
    </row>
    <row r="1086" spans="6:6" ht="15" customHeight="1" x14ac:dyDescent="0.25">
      <c r="F1086" s="165"/>
    </row>
    <row r="1087" spans="6:6" ht="15" customHeight="1" x14ac:dyDescent="0.25">
      <c r="F1087" s="165"/>
    </row>
    <row r="1088" spans="6:6" ht="15" customHeight="1" x14ac:dyDescent="0.25">
      <c r="F1088" s="165"/>
    </row>
    <row r="1089" spans="6:6" ht="15" customHeight="1" x14ac:dyDescent="0.25">
      <c r="F1089" s="165"/>
    </row>
    <row r="1090" spans="6:6" ht="15" customHeight="1" x14ac:dyDescent="0.25">
      <c r="F1090" s="165"/>
    </row>
    <row r="1091" spans="6:6" ht="15" customHeight="1" x14ac:dyDescent="0.25">
      <c r="F1091" s="165"/>
    </row>
    <row r="1092" spans="6:6" ht="15" customHeight="1" x14ac:dyDescent="0.25">
      <c r="F1092" s="165"/>
    </row>
    <row r="1093" spans="6:6" ht="15" customHeight="1" x14ac:dyDescent="0.25">
      <c r="F1093" s="165"/>
    </row>
    <row r="1094" spans="6:6" ht="15" customHeight="1" x14ac:dyDescent="0.25">
      <c r="F1094" s="165"/>
    </row>
    <row r="1095" spans="6:6" ht="15" customHeight="1" x14ac:dyDescent="0.25">
      <c r="F1095" s="165"/>
    </row>
    <row r="1096" spans="6:6" ht="15" customHeight="1" x14ac:dyDescent="0.25">
      <c r="F1096" s="165"/>
    </row>
    <row r="1097" spans="6:6" ht="15" customHeight="1" x14ac:dyDescent="0.25">
      <c r="F1097" s="165"/>
    </row>
    <row r="1098" spans="6:6" ht="15" customHeight="1" x14ac:dyDescent="0.25">
      <c r="F1098" s="165"/>
    </row>
    <row r="1099" spans="6:6" ht="15" customHeight="1" x14ac:dyDescent="0.25">
      <c r="F1099" s="165"/>
    </row>
    <row r="1100" spans="6:6" ht="15" customHeight="1" x14ac:dyDescent="0.25">
      <c r="F1100" s="165"/>
    </row>
    <row r="1101" spans="6:6" ht="15" customHeight="1" x14ac:dyDescent="0.25">
      <c r="F1101" s="165"/>
    </row>
    <row r="1102" spans="6:6" ht="15" customHeight="1" x14ac:dyDescent="0.25">
      <c r="F1102" s="165"/>
    </row>
    <row r="1103" spans="6:6" ht="15" customHeight="1" x14ac:dyDescent="0.25">
      <c r="F1103" s="165"/>
    </row>
    <row r="1104" spans="6:6" ht="15" customHeight="1" x14ac:dyDescent="0.25">
      <c r="F1104" s="165"/>
    </row>
    <row r="1105" spans="6:6" ht="15" customHeight="1" x14ac:dyDescent="0.25">
      <c r="F1105" s="165"/>
    </row>
    <row r="1106" spans="6:6" ht="15" customHeight="1" x14ac:dyDescent="0.25">
      <c r="F1106" s="165"/>
    </row>
    <row r="1107" spans="6:6" ht="15" customHeight="1" x14ac:dyDescent="0.25">
      <c r="F1107" s="165"/>
    </row>
    <row r="1108" spans="6:6" ht="15" customHeight="1" x14ac:dyDescent="0.25">
      <c r="F1108" s="165"/>
    </row>
    <row r="1109" spans="6:6" ht="15" customHeight="1" x14ac:dyDescent="0.25">
      <c r="F1109" s="165"/>
    </row>
    <row r="1110" spans="6:6" ht="15" customHeight="1" x14ac:dyDescent="0.25">
      <c r="F1110" s="165"/>
    </row>
    <row r="1111" spans="6:6" ht="15" customHeight="1" x14ac:dyDescent="0.25">
      <c r="F1111" s="165"/>
    </row>
    <row r="1112" spans="6:6" ht="15" customHeight="1" x14ac:dyDescent="0.25">
      <c r="F1112" s="165"/>
    </row>
    <row r="1113" spans="6:6" ht="15" customHeight="1" x14ac:dyDescent="0.25">
      <c r="F1113" s="165"/>
    </row>
    <row r="1114" spans="6:6" ht="15" customHeight="1" x14ac:dyDescent="0.25">
      <c r="F1114" s="165"/>
    </row>
    <row r="1115" spans="6:6" ht="15" customHeight="1" x14ac:dyDescent="0.25">
      <c r="F1115" s="165"/>
    </row>
    <row r="1116" spans="6:6" ht="15" customHeight="1" x14ac:dyDescent="0.25">
      <c r="F1116" s="165"/>
    </row>
    <row r="1117" spans="6:6" ht="15" customHeight="1" x14ac:dyDescent="0.25">
      <c r="F1117" s="165"/>
    </row>
    <row r="1118" spans="6:6" ht="15" customHeight="1" x14ac:dyDescent="0.25">
      <c r="F1118" s="165"/>
    </row>
    <row r="1119" spans="6:6" ht="15" customHeight="1" x14ac:dyDescent="0.25">
      <c r="F1119" s="165"/>
    </row>
    <row r="1120" spans="6:6" ht="15" customHeight="1" x14ac:dyDescent="0.25">
      <c r="F1120" s="165"/>
    </row>
    <row r="1121" spans="6:6" ht="15" customHeight="1" x14ac:dyDescent="0.25">
      <c r="F1121" s="165"/>
    </row>
    <row r="1122" spans="6:6" ht="15" customHeight="1" x14ac:dyDescent="0.25">
      <c r="F1122" s="165"/>
    </row>
    <row r="1123" spans="6:6" ht="15" customHeight="1" x14ac:dyDescent="0.25">
      <c r="F1123" s="165"/>
    </row>
    <row r="1124" spans="6:6" ht="15" customHeight="1" x14ac:dyDescent="0.25">
      <c r="F1124" s="165"/>
    </row>
    <row r="1125" spans="6:6" ht="15" customHeight="1" x14ac:dyDescent="0.25">
      <c r="F1125" s="165"/>
    </row>
    <row r="1126" spans="6:6" ht="15" customHeight="1" x14ac:dyDescent="0.25">
      <c r="F1126" s="165"/>
    </row>
    <row r="1127" spans="6:6" ht="15" customHeight="1" x14ac:dyDescent="0.25">
      <c r="F1127" s="165"/>
    </row>
    <row r="1128" spans="6:6" ht="15" customHeight="1" x14ac:dyDescent="0.25">
      <c r="F1128" s="165"/>
    </row>
    <row r="1129" spans="6:6" ht="15" customHeight="1" x14ac:dyDescent="0.25">
      <c r="F1129" s="165"/>
    </row>
    <row r="1130" spans="6:6" ht="15" customHeight="1" x14ac:dyDescent="0.25">
      <c r="F1130" s="165"/>
    </row>
    <row r="1131" spans="6:6" ht="15" customHeight="1" x14ac:dyDescent="0.25">
      <c r="F1131" s="165"/>
    </row>
    <row r="1132" spans="6:6" ht="15" customHeight="1" x14ac:dyDescent="0.25">
      <c r="F1132" s="165"/>
    </row>
    <row r="1133" spans="6:6" ht="15" customHeight="1" x14ac:dyDescent="0.25">
      <c r="F1133" s="165"/>
    </row>
    <row r="1134" spans="6:6" ht="15" customHeight="1" x14ac:dyDescent="0.25">
      <c r="F1134" s="165"/>
    </row>
    <row r="1135" spans="6:6" ht="15" customHeight="1" x14ac:dyDescent="0.25">
      <c r="F1135" s="165"/>
    </row>
    <row r="1136" spans="6:6" ht="15" customHeight="1" x14ac:dyDescent="0.25">
      <c r="F1136" s="165"/>
    </row>
    <row r="1137" spans="6:6" ht="15" customHeight="1" x14ac:dyDescent="0.25">
      <c r="F1137" s="165"/>
    </row>
    <row r="1138" spans="6:6" ht="15" customHeight="1" x14ac:dyDescent="0.25">
      <c r="F1138" s="165"/>
    </row>
    <row r="1139" spans="6:6" ht="15" customHeight="1" x14ac:dyDescent="0.25">
      <c r="F1139" s="165"/>
    </row>
    <row r="1140" spans="6:6" ht="15" customHeight="1" x14ac:dyDescent="0.25">
      <c r="F1140" s="165"/>
    </row>
    <row r="1141" spans="6:6" ht="15" customHeight="1" x14ac:dyDescent="0.25">
      <c r="F1141" s="165"/>
    </row>
    <row r="1142" spans="6:6" ht="15" customHeight="1" x14ac:dyDescent="0.25">
      <c r="F1142" s="165"/>
    </row>
    <row r="1143" spans="6:6" ht="15" customHeight="1" x14ac:dyDescent="0.25">
      <c r="F1143" s="165"/>
    </row>
    <row r="1144" spans="6:6" ht="15" customHeight="1" x14ac:dyDescent="0.25">
      <c r="F1144" s="165"/>
    </row>
    <row r="1145" spans="6:6" ht="15" customHeight="1" x14ac:dyDescent="0.25">
      <c r="F1145" s="165"/>
    </row>
    <row r="1146" spans="6:6" ht="15" customHeight="1" x14ac:dyDescent="0.25">
      <c r="F1146" s="165"/>
    </row>
    <row r="1147" spans="6:6" ht="15" customHeight="1" x14ac:dyDescent="0.25">
      <c r="F1147" s="165"/>
    </row>
    <row r="1148" spans="6:6" ht="15" customHeight="1" x14ac:dyDescent="0.25">
      <c r="F1148" s="165"/>
    </row>
    <row r="1149" spans="6:6" ht="15" customHeight="1" x14ac:dyDescent="0.25">
      <c r="F1149" s="165"/>
    </row>
    <row r="1150" spans="6:6" ht="15" customHeight="1" x14ac:dyDescent="0.25">
      <c r="F1150" s="165"/>
    </row>
    <row r="1151" spans="6:6" ht="15" customHeight="1" x14ac:dyDescent="0.25">
      <c r="F1151" s="165"/>
    </row>
    <row r="1152" spans="6:6" ht="15" customHeight="1" x14ac:dyDescent="0.25">
      <c r="F1152" s="165"/>
    </row>
    <row r="1153" spans="6:6" ht="15" customHeight="1" x14ac:dyDescent="0.25">
      <c r="F1153" s="165"/>
    </row>
    <row r="1154" spans="6:6" ht="15" customHeight="1" x14ac:dyDescent="0.25">
      <c r="F1154" s="165"/>
    </row>
    <row r="1155" spans="6:6" ht="15" customHeight="1" x14ac:dyDescent="0.25">
      <c r="F1155" s="165"/>
    </row>
    <row r="1156" spans="6:6" ht="15" customHeight="1" x14ac:dyDescent="0.25">
      <c r="F1156" s="165"/>
    </row>
    <row r="1157" spans="6:6" ht="15" customHeight="1" x14ac:dyDescent="0.25">
      <c r="F1157" s="165"/>
    </row>
    <row r="1158" spans="6:6" ht="15" customHeight="1" x14ac:dyDescent="0.25">
      <c r="F1158" s="165"/>
    </row>
    <row r="1159" spans="6:6" ht="15" customHeight="1" x14ac:dyDescent="0.25">
      <c r="F1159" s="165"/>
    </row>
    <row r="1160" spans="6:6" ht="15" customHeight="1" x14ac:dyDescent="0.25">
      <c r="F1160" s="165"/>
    </row>
    <row r="1161" spans="6:6" ht="15" customHeight="1" x14ac:dyDescent="0.25">
      <c r="F1161" s="165"/>
    </row>
    <row r="1162" spans="6:6" ht="15" customHeight="1" x14ac:dyDescent="0.25">
      <c r="F1162" s="165"/>
    </row>
    <row r="1163" spans="6:6" ht="15" customHeight="1" x14ac:dyDescent="0.25">
      <c r="F1163" s="165"/>
    </row>
    <row r="1164" spans="6:6" ht="15" customHeight="1" x14ac:dyDescent="0.25">
      <c r="F1164" s="165"/>
    </row>
    <row r="1165" spans="6:6" ht="15" customHeight="1" x14ac:dyDescent="0.25">
      <c r="F1165" s="165"/>
    </row>
    <row r="1166" spans="6:6" ht="15" customHeight="1" x14ac:dyDescent="0.25">
      <c r="F1166" s="165"/>
    </row>
    <row r="1167" spans="6:6" ht="15" customHeight="1" x14ac:dyDescent="0.25">
      <c r="F1167" s="165"/>
    </row>
    <row r="1168" spans="6:6" ht="15" customHeight="1" x14ac:dyDescent="0.25">
      <c r="F1168" s="165"/>
    </row>
    <row r="1169" spans="6:6" ht="15" customHeight="1" x14ac:dyDescent="0.25">
      <c r="F1169" s="165"/>
    </row>
    <row r="1170" spans="6:6" ht="15" customHeight="1" x14ac:dyDescent="0.25">
      <c r="F1170" s="165"/>
    </row>
    <row r="1171" spans="6:6" ht="15" customHeight="1" x14ac:dyDescent="0.25">
      <c r="F1171" s="165"/>
    </row>
    <row r="1172" spans="6:6" ht="15" customHeight="1" x14ac:dyDescent="0.25">
      <c r="F1172" s="165"/>
    </row>
    <row r="1173" spans="6:6" ht="15" customHeight="1" x14ac:dyDescent="0.25">
      <c r="F1173" s="165"/>
    </row>
    <row r="1174" spans="6:6" ht="15" customHeight="1" x14ac:dyDescent="0.25">
      <c r="F1174" s="165"/>
    </row>
    <row r="1175" spans="6:6" ht="15" customHeight="1" x14ac:dyDescent="0.25">
      <c r="F1175" s="165"/>
    </row>
    <row r="1176" spans="6:6" ht="15" customHeight="1" x14ac:dyDescent="0.25">
      <c r="F1176" s="165"/>
    </row>
    <row r="1177" spans="6:6" ht="15" customHeight="1" x14ac:dyDescent="0.25">
      <c r="F1177" s="165"/>
    </row>
    <row r="1178" spans="6:6" ht="15" customHeight="1" x14ac:dyDescent="0.25">
      <c r="F1178" s="165"/>
    </row>
    <row r="1179" spans="6:6" ht="15" customHeight="1" x14ac:dyDescent="0.25">
      <c r="F1179" s="165"/>
    </row>
    <row r="1180" spans="6:6" ht="15" customHeight="1" x14ac:dyDescent="0.25">
      <c r="F1180" s="165"/>
    </row>
    <row r="1181" spans="6:6" ht="15" customHeight="1" x14ac:dyDescent="0.25">
      <c r="F1181" s="165"/>
    </row>
    <row r="1182" spans="6:6" ht="15" customHeight="1" x14ac:dyDescent="0.25">
      <c r="F1182" s="165"/>
    </row>
    <row r="1183" spans="6:6" ht="15" customHeight="1" x14ac:dyDescent="0.25">
      <c r="F1183" s="165"/>
    </row>
    <row r="1184" spans="6:6" ht="15" customHeight="1" x14ac:dyDescent="0.25">
      <c r="F1184" s="165"/>
    </row>
    <row r="1185" spans="6:6" ht="15" customHeight="1" x14ac:dyDescent="0.25">
      <c r="F1185" s="165"/>
    </row>
    <row r="1186" spans="6:6" ht="15" customHeight="1" x14ac:dyDescent="0.25">
      <c r="F1186" s="165"/>
    </row>
    <row r="1187" spans="6:6" ht="15" customHeight="1" x14ac:dyDescent="0.25">
      <c r="F1187" s="165"/>
    </row>
    <row r="1188" spans="6:6" ht="15" customHeight="1" x14ac:dyDescent="0.25">
      <c r="F1188" s="165"/>
    </row>
    <row r="1189" spans="6:6" ht="15" customHeight="1" x14ac:dyDescent="0.25">
      <c r="F1189" s="165"/>
    </row>
    <row r="1190" spans="6:6" ht="15" customHeight="1" x14ac:dyDescent="0.25">
      <c r="F1190" s="165"/>
    </row>
    <row r="1191" spans="6:6" ht="15" customHeight="1" x14ac:dyDescent="0.25">
      <c r="F1191" s="165"/>
    </row>
    <row r="1192" spans="6:6" ht="15" customHeight="1" x14ac:dyDescent="0.25">
      <c r="F1192" s="165"/>
    </row>
    <row r="1193" spans="6:6" ht="15" customHeight="1" x14ac:dyDescent="0.25">
      <c r="F1193" s="165"/>
    </row>
    <row r="1194" spans="6:6" ht="15" customHeight="1" x14ac:dyDescent="0.25">
      <c r="F1194" s="165"/>
    </row>
    <row r="1195" spans="6:6" ht="15" customHeight="1" x14ac:dyDescent="0.25">
      <c r="F1195" s="165"/>
    </row>
    <row r="1196" spans="6:6" ht="15" customHeight="1" x14ac:dyDescent="0.25">
      <c r="F1196" s="165"/>
    </row>
    <row r="1197" spans="6:6" ht="15" customHeight="1" x14ac:dyDescent="0.25">
      <c r="F1197" s="165"/>
    </row>
    <row r="1198" spans="6:6" ht="15" customHeight="1" x14ac:dyDescent="0.25">
      <c r="F1198" s="165"/>
    </row>
    <row r="1199" spans="6:6" ht="15" customHeight="1" x14ac:dyDescent="0.25">
      <c r="F1199" s="165"/>
    </row>
    <row r="1200" spans="6:6" ht="15" customHeight="1" x14ac:dyDescent="0.25">
      <c r="F1200" s="165"/>
    </row>
    <row r="1201" spans="6:6" ht="15" customHeight="1" x14ac:dyDescent="0.25">
      <c r="F1201" s="165"/>
    </row>
    <row r="1202" spans="6:6" ht="15" customHeight="1" x14ac:dyDescent="0.25">
      <c r="F1202" s="165"/>
    </row>
    <row r="1203" spans="6:6" ht="15" customHeight="1" x14ac:dyDescent="0.25">
      <c r="F1203" s="165"/>
    </row>
    <row r="1204" spans="6:6" ht="15" customHeight="1" x14ac:dyDescent="0.25">
      <c r="F1204" s="165"/>
    </row>
    <row r="1205" spans="6:6" ht="15" customHeight="1" x14ac:dyDescent="0.25">
      <c r="F1205" s="165"/>
    </row>
    <row r="1206" spans="6:6" ht="15" customHeight="1" x14ac:dyDescent="0.25">
      <c r="F1206" s="165"/>
    </row>
    <row r="1207" spans="6:6" ht="15" customHeight="1" x14ac:dyDescent="0.25">
      <c r="F1207" s="165"/>
    </row>
    <row r="1208" spans="6:6" ht="15" customHeight="1" x14ac:dyDescent="0.25">
      <c r="F1208" s="165"/>
    </row>
    <row r="1209" spans="6:6" ht="15" customHeight="1" x14ac:dyDescent="0.25">
      <c r="F1209" s="165"/>
    </row>
    <row r="1210" spans="6:6" ht="15" customHeight="1" x14ac:dyDescent="0.25">
      <c r="F1210" s="165"/>
    </row>
    <row r="1211" spans="6:6" ht="15" customHeight="1" x14ac:dyDescent="0.25">
      <c r="F1211" s="165"/>
    </row>
    <row r="1212" spans="6:6" ht="15" customHeight="1" x14ac:dyDescent="0.25">
      <c r="F1212" s="165"/>
    </row>
    <row r="1213" spans="6:6" ht="15" customHeight="1" x14ac:dyDescent="0.25">
      <c r="F1213" s="165"/>
    </row>
    <row r="1214" spans="6:6" ht="15" customHeight="1" x14ac:dyDescent="0.25">
      <c r="F1214" s="165"/>
    </row>
    <row r="1215" spans="6:6" ht="15" customHeight="1" x14ac:dyDescent="0.25">
      <c r="F1215" s="165"/>
    </row>
    <row r="1216" spans="6:6" ht="15" customHeight="1" x14ac:dyDescent="0.25">
      <c r="F1216" s="165"/>
    </row>
    <row r="1217" spans="6:6" ht="15" customHeight="1" x14ac:dyDescent="0.25">
      <c r="F1217" s="165"/>
    </row>
    <row r="1218" spans="6:6" ht="15" customHeight="1" x14ac:dyDescent="0.25">
      <c r="F1218" s="165"/>
    </row>
    <row r="1219" spans="6:6" ht="15" customHeight="1" x14ac:dyDescent="0.25">
      <c r="F1219" s="165"/>
    </row>
    <row r="1220" spans="6:6" ht="15" customHeight="1" x14ac:dyDescent="0.25">
      <c r="F1220" s="165"/>
    </row>
    <row r="1221" spans="6:6" ht="15" customHeight="1" x14ac:dyDescent="0.25">
      <c r="F1221" s="165"/>
    </row>
    <row r="1222" spans="6:6" ht="15" customHeight="1" x14ac:dyDescent="0.25">
      <c r="F1222" s="165"/>
    </row>
    <row r="1223" spans="6:6" ht="15" customHeight="1" x14ac:dyDescent="0.25">
      <c r="F1223" s="165"/>
    </row>
    <row r="1224" spans="6:6" ht="15" customHeight="1" x14ac:dyDescent="0.25">
      <c r="F1224" s="165"/>
    </row>
    <row r="1225" spans="6:6" ht="15" customHeight="1" x14ac:dyDescent="0.25">
      <c r="F1225" s="165"/>
    </row>
    <row r="1226" spans="6:6" ht="15" customHeight="1" x14ac:dyDescent="0.25">
      <c r="F1226" s="165"/>
    </row>
    <row r="1227" spans="6:6" ht="15" customHeight="1" x14ac:dyDescent="0.25">
      <c r="F1227" s="165"/>
    </row>
    <row r="1228" spans="6:6" ht="15" customHeight="1" x14ac:dyDescent="0.25">
      <c r="F1228" s="165"/>
    </row>
    <row r="1229" spans="6:6" ht="15" customHeight="1" x14ac:dyDescent="0.25">
      <c r="F1229" s="165"/>
    </row>
    <row r="1230" spans="6:6" ht="15" customHeight="1" x14ac:dyDescent="0.25">
      <c r="F1230" s="165"/>
    </row>
    <row r="1231" spans="6:6" ht="15" customHeight="1" x14ac:dyDescent="0.25">
      <c r="F1231" s="165"/>
    </row>
    <row r="1232" spans="6:6" ht="15" customHeight="1" x14ac:dyDescent="0.25">
      <c r="F1232" s="165"/>
    </row>
    <row r="1233" spans="6:6" ht="15" customHeight="1" x14ac:dyDescent="0.25">
      <c r="F1233" s="165"/>
    </row>
    <row r="1234" spans="6:6" ht="15" customHeight="1" x14ac:dyDescent="0.25">
      <c r="F1234" s="165"/>
    </row>
    <row r="1235" spans="6:6" ht="15" customHeight="1" x14ac:dyDescent="0.25">
      <c r="F1235" s="165"/>
    </row>
    <row r="1236" spans="6:6" ht="15" customHeight="1" x14ac:dyDescent="0.25">
      <c r="F1236" s="165"/>
    </row>
    <row r="1237" spans="6:6" ht="15" customHeight="1" x14ac:dyDescent="0.25">
      <c r="F1237" s="165"/>
    </row>
    <row r="1238" spans="6:6" ht="15" customHeight="1" x14ac:dyDescent="0.25">
      <c r="F1238" s="165"/>
    </row>
    <row r="1239" spans="6:6" ht="15" customHeight="1" x14ac:dyDescent="0.25">
      <c r="F1239" s="165"/>
    </row>
    <row r="1240" spans="6:6" ht="15" customHeight="1" x14ac:dyDescent="0.25">
      <c r="F1240" s="165"/>
    </row>
    <row r="1241" spans="6:6" ht="15" customHeight="1" x14ac:dyDescent="0.25">
      <c r="F1241" s="165"/>
    </row>
    <row r="1242" spans="6:6" ht="15" customHeight="1" x14ac:dyDescent="0.25">
      <c r="F1242" s="165"/>
    </row>
    <row r="1243" spans="6:6" ht="15" customHeight="1" x14ac:dyDescent="0.25">
      <c r="F1243" s="165"/>
    </row>
    <row r="1244" spans="6:6" ht="15" customHeight="1" x14ac:dyDescent="0.25">
      <c r="F1244" s="165"/>
    </row>
    <row r="1245" spans="6:6" ht="15" customHeight="1" x14ac:dyDescent="0.25">
      <c r="F1245" s="165"/>
    </row>
    <row r="1246" spans="6:6" ht="15" customHeight="1" x14ac:dyDescent="0.25">
      <c r="F1246" s="165"/>
    </row>
    <row r="1247" spans="6:6" ht="15" customHeight="1" x14ac:dyDescent="0.25">
      <c r="F1247" s="165"/>
    </row>
    <row r="1248" spans="6:6" ht="15" customHeight="1" x14ac:dyDescent="0.25">
      <c r="F1248" s="165"/>
    </row>
    <row r="1249" spans="6:6" ht="15" customHeight="1" x14ac:dyDescent="0.25">
      <c r="F1249" s="165"/>
    </row>
    <row r="1250" spans="6:6" ht="15" customHeight="1" x14ac:dyDescent="0.25">
      <c r="F1250" s="165"/>
    </row>
    <row r="1251" spans="6:6" ht="15" customHeight="1" x14ac:dyDescent="0.25">
      <c r="F1251" s="165"/>
    </row>
    <row r="1252" spans="6:6" ht="15" customHeight="1" x14ac:dyDescent="0.25">
      <c r="F1252" s="165"/>
    </row>
    <row r="1253" spans="6:6" ht="15" customHeight="1" x14ac:dyDescent="0.25">
      <c r="F1253" s="165"/>
    </row>
    <row r="1254" spans="6:6" ht="15" customHeight="1" x14ac:dyDescent="0.25">
      <c r="F1254" s="165"/>
    </row>
    <row r="1255" spans="6:6" ht="15" customHeight="1" x14ac:dyDescent="0.25">
      <c r="F1255" s="165"/>
    </row>
    <row r="1256" spans="6:6" ht="15" customHeight="1" x14ac:dyDescent="0.25">
      <c r="F1256" s="165"/>
    </row>
    <row r="1257" spans="6:6" ht="15" customHeight="1" x14ac:dyDescent="0.25">
      <c r="F1257" s="165"/>
    </row>
    <row r="1258" spans="6:6" ht="15" customHeight="1" x14ac:dyDescent="0.25">
      <c r="F1258" s="165"/>
    </row>
    <row r="1259" spans="6:6" ht="15" customHeight="1" x14ac:dyDescent="0.25">
      <c r="F1259" s="165"/>
    </row>
    <row r="1260" spans="6:6" ht="15" customHeight="1" x14ac:dyDescent="0.25">
      <c r="F1260" s="165"/>
    </row>
    <row r="1261" spans="6:6" ht="15" customHeight="1" x14ac:dyDescent="0.25">
      <c r="F1261" s="165"/>
    </row>
    <row r="1262" spans="6:6" ht="15" customHeight="1" x14ac:dyDescent="0.25">
      <c r="F1262" s="165"/>
    </row>
    <row r="1263" spans="6:6" ht="15" customHeight="1" x14ac:dyDescent="0.25">
      <c r="F1263" s="165"/>
    </row>
    <row r="1264" spans="6:6" ht="15" customHeight="1" x14ac:dyDescent="0.25">
      <c r="F1264" s="165"/>
    </row>
    <row r="1265" spans="6:6" ht="15" customHeight="1" x14ac:dyDescent="0.25">
      <c r="F1265" s="165"/>
    </row>
    <row r="1266" spans="6:6" ht="15" customHeight="1" x14ac:dyDescent="0.25">
      <c r="F1266" s="165"/>
    </row>
    <row r="1267" spans="6:6" ht="15" customHeight="1" x14ac:dyDescent="0.25">
      <c r="F1267" s="165"/>
    </row>
    <row r="1268" spans="6:6" ht="15" customHeight="1" x14ac:dyDescent="0.25">
      <c r="F1268" s="165"/>
    </row>
    <row r="1269" spans="6:6" ht="15" customHeight="1" x14ac:dyDescent="0.25">
      <c r="F1269" s="165"/>
    </row>
    <row r="1270" spans="6:6" ht="15" customHeight="1" x14ac:dyDescent="0.25">
      <c r="F1270" s="165"/>
    </row>
    <row r="1271" spans="6:6" ht="15" customHeight="1" x14ac:dyDescent="0.25">
      <c r="F1271" s="165"/>
    </row>
    <row r="1272" spans="6:6" ht="15" customHeight="1" x14ac:dyDescent="0.25">
      <c r="F1272" s="165"/>
    </row>
    <row r="1273" spans="6:6" ht="15" customHeight="1" x14ac:dyDescent="0.25">
      <c r="F1273" s="165"/>
    </row>
    <row r="1274" spans="6:6" ht="15" customHeight="1" x14ac:dyDescent="0.25">
      <c r="F1274" s="165"/>
    </row>
    <row r="1275" spans="6:6" ht="15" customHeight="1" x14ac:dyDescent="0.25">
      <c r="F1275" s="165"/>
    </row>
    <row r="1276" spans="6:6" ht="15" customHeight="1" x14ac:dyDescent="0.25">
      <c r="F1276" s="165"/>
    </row>
    <row r="1277" spans="6:6" ht="15" customHeight="1" x14ac:dyDescent="0.25">
      <c r="F1277" s="165"/>
    </row>
    <row r="1278" spans="6:6" ht="15" customHeight="1" x14ac:dyDescent="0.25">
      <c r="F1278" s="165"/>
    </row>
    <row r="1279" spans="6:6" ht="15" customHeight="1" x14ac:dyDescent="0.25">
      <c r="F1279" s="165"/>
    </row>
    <row r="1280" spans="6:6" ht="15" customHeight="1" x14ac:dyDescent="0.25">
      <c r="F1280" s="165"/>
    </row>
    <row r="1281" spans="6:6" ht="15" customHeight="1" x14ac:dyDescent="0.25">
      <c r="F1281" s="165"/>
    </row>
    <row r="1282" spans="6:6" ht="15" customHeight="1" x14ac:dyDescent="0.25">
      <c r="F1282" s="165"/>
    </row>
    <row r="1283" spans="6:6" ht="15" customHeight="1" x14ac:dyDescent="0.25">
      <c r="F1283" s="165"/>
    </row>
    <row r="1284" spans="6:6" ht="15" customHeight="1" x14ac:dyDescent="0.25">
      <c r="F1284" s="165"/>
    </row>
    <row r="1285" spans="6:6" ht="15" customHeight="1" x14ac:dyDescent="0.25">
      <c r="F1285" s="165"/>
    </row>
    <row r="1286" spans="6:6" ht="15" customHeight="1" x14ac:dyDescent="0.25">
      <c r="F1286" s="165"/>
    </row>
    <row r="1287" spans="6:6" ht="15" customHeight="1" x14ac:dyDescent="0.25">
      <c r="F1287" s="165"/>
    </row>
    <row r="1288" spans="6:6" ht="15" customHeight="1" x14ac:dyDescent="0.25">
      <c r="F1288" s="165"/>
    </row>
    <row r="1289" spans="6:6" ht="15" customHeight="1" x14ac:dyDescent="0.25">
      <c r="F1289" s="165"/>
    </row>
    <row r="1290" spans="6:6" ht="15" customHeight="1" x14ac:dyDescent="0.25">
      <c r="F1290" s="165"/>
    </row>
    <row r="1291" spans="6:6" ht="15" customHeight="1" x14ac:dyDescent="0.25">
      <c r="F1291" s="165"/>
    </row>
    <row r="1292" spans="6:6" ht="15" customHeight="1" x14ac:dyDescent="0.25">
      <c r="F1292" s="165"/>
    </row>
    <row r="1293" spans="6:6" ht="15" customHeight="1" x14ac:dyDescent="0.25">
      <c r="F1293" s="165"/>
    </row>
    <row r="1294" spans="6:6" ht="15" customHeight="1" x14ac:dyDescent="0.25">
      <c r="F1294" s="165"/>
    </row>
    <row r="1295" spans="6:6" ht="15" customHeight="1" x14ac:dyDescent="0.25">
      <c r="F1295" s="165"/>
    </row>
    <row r="1296" spans="6:6" ht="15" customHeight="1" x14ac:dyDescent="0.25">
      <c r="F1296" s="165"/>
    </row>
    <row r="1297" spans="6:6" ht="15" customHeight="1" x14ac:dyDescent="0.25">
      <c r="F1297" s="165"/>
    </row>
    <row r="1298" spans="6:6" ht="15" customHeight="1" x14ac:dyDescent="0.25">
      <c r="F1298" s="165"/>
    </row>
    <row r="1299" spans="6:6" ht="15" customHeight="1" x14ac:dyDescent="0.25">
      <c r="F1299" s="165"/>
    </row>
    <row r="1300" spans="6:6" ht="15" customHeight="1" x14ac:dyDescent="0.25">
      <c r="F1300" s="165"/>
    </row>
    <row r="1301" spans="6:6" ht="15" customHeight="1" x14ac:dyDescent="0.25">
      <c r="F1301" s="165"/>
    </row>
    <row r="1302" spans="6:6" ht="15" customHeight="1" x14ac:dyDescent="0.25">
      <c r="F1302" s="165"/>
    </row>
    <row r="1303" spans="6:6" ht="15" customHeight="1" x14ac:dyDescent="0.25">
      <c r="F1303" s="165"/>
    </row>
    <row r="1304" spans="6:6" ht="15" customHeight="1" x14ac:dyDescent="0.25">
      <c r="F1304" s="165"/>
    </row>
    <row r="1305" spans="6:6" ht="15" customHeight="1" x14ac:dyDescent="0.25">
      <c r="F1305" s="165"/>
    </row>
    <row r="1306" spans="6:6" ht="15" customHeight="1" x14ac:dyDescent="0.25">
      <c r="F1306" s="165"/>
    </row>
    <row r="1307" spans="6:6" ht="15" customHeight="1" x14ac:dyDescent="0.25">
      <c r="F1307" s="165"/>
    </row>
    <row r="1308" spans="6:6" ht="15" customHeight="1" x14ac:dyDescent="0.25">
      <c r="F1308" s="165"/>
    </row>
    <row r="1309" spans="6:6" ht="15" customHeight="1" x14ac:dyDescent="0.25">
      <c r="F1309" s="165"/>
    </row>
    <row r="1310" spans="6:6" ht="15" customHeight="1" x14ac:dyDescent="0.25">
      <c r="F1310" s="165"/>
    </row>
    <row r="1311" spans="6:6" ht="15" customHeight="1" x14ac:dyDescent="0.25">
      <c r="F1311" s="165"/>
    </row>
    <row r="1312" spans="6:6" ht="15" customHeight="1" x14ac:dyDescent="0.25">
      <c r="F1312" s="165"/>
    </row>
    <row r="1313" spans="6:6" ht="15" customHeight="1" x14ac:dyDescent="0.25">
      <c r="F1313" s="165"/>
    </row>
    <row r="1314" spans="6:6" ht="15" customHeight="1" x14ac:dyDescent="0.25">
      <c r="F1314" s="165"/>
    </row>
    <row r="1315" spans="6:6" ht="15" customHeight="1" x14ac:dyDescent="0.25">
      <c r="F1315" s="165"/>
    </row>
    <row r="1316" spans="6:6" ht="15" customHeight="1" x14ac:dyDescent="0.25">
      <c r="F1316" s="165"/>
    </row>
    <row r="1317" spans="6:6" ht="15" customHeight="1" x14ac:dyDescent="0.25">
      <c r="F1317" s="165"/>
    </row>
    <row r="1318" spans="6:6" ht="15" customHeight="1" x14ac:dyDescent="0.25">
      <c r="F1318" s="165"/>
    </row>
    <row r="1319" spans="6:6" ht="15" customHeight="1" x14ac:dyDescent="0.25">
      <c r="F1319" s="165"/>
    </row>
    <row r="1320" spans="6:6" ht="15" customHeight="1" x14ac:dyDescent="0.25">
      <c r="F1320" s="165"/>
    </row>
    <row r="1321" spans="6:6" ht="15" customHeight="1" x14ac:dyDescent="0.25">
      <c r="F1321" s="165"/>
    </row>
    <row r="1322" spans="6:6" ht="15" customHeight="1" x14ac:dyDescent="0.25">
      <c r="F1322" s="165"/>
    </row>
    <row r="1323" spans="6:6" ht="15" customHeight="1" x14ac:dyDescent="0.25">
      <c r="F1323" s="165"/>
    </row>
    <row r="1324" spans="6:6" ht="15" customHeight="1" x14ac:dyDescent="0.25">
      <c r="F1324" s="165"/>
    </row>
    <row r="1325" spans="6:6" ht="15" customHeight="1" x14ac:dyDescent="0.25">
      <c r="F1325" s="165"/>
    </row>
    <row r="1326" spans="6:6" ht="15" customHeight="1" x14ac:dyDescent="0.25">
      <c r="F1326" s="165"/>
    </row>
    <row r="1327" spans="6:6" ht="15" customHeight="1" x14ac:dyDescent="0.25">
      <c r="F1327" s="165"/>
    </row>
    <row r="1328" spans="6:6" ht="15" customHeight="1" x14ac:dyDescent="0.25">
      <c r="F1328" s="165"/>
    </row>
    <row r="1329" spans="6:6" ht="15" customHeight="1" x14ac:dyDescent="0.25">
      <c r="F1329" s="165"/>
    </row>
    <row r="1330" spans="6:6" ht="15" customHeight="1" x14ac:dyDescent="0.25">
      <c r="F1330" s="165"/>
    </row>
    <row r="1331" spans="6:6" ht="15" customHeight="1" x14ac:dyDescent="0.25">
      <c r="F1331" s="165"/>
    </row>
    <row r="1332" spans="6:6" ht="15" customHeight="1" x14ac:dyDescent="0.25">
      <c r="F1332" s="165"/>
    </row>
    <row r="1333" spans="6:6" ht="15" customHeight="1" x14ac:dyDescent="0.25">
      <c r="F1333" s="165"/>
    </row>
    <row r="1334" spans="6:6" ht="15" customHeight="1" x14ac:dyDescent="0.25">
      <c r="F1334" s="165"/>
    </row>
    <row r="1335" spans="6:6" ht="15" customHeight="1" x14ac:dyDescent="0.25">
      <c r="F1335" s="165"/>
    </row>
    <row r="1336" spans="6:6" ht="15" customHeight="1" x14ac:dyDescent="0.25">
      <c r="F1336" s="165"/>
    </row>
    <row r="1337" spans="6:6" ht="15" customHeight="1" x14ac:dyDescent="0.25">
      <c r="F1337" s="165"/>
    </row>
    <row r="1338" spans="6:6" ht="15" customHeight="1" x14ac:dyDescent="0.25">
      <c r="F1338" s="165"/>
    </row>
    <row r="1339" spans="6:6" ht="15" customHeight="1" x14ac:dyDescent="0.25">
      <c r="F1339" s="165"/>
    </row>
    <row r="1340" spans="6:6" ht="15" customHeight="1" x14ac:dyDescent="0.25">
      <c r="F1340" s="165"/>
    </row>
    <row r="1341" spans="6:6" ht="15" customHeight="1" x14ac:dyDescent="0.25">
      <c r="F1341" s="165"/>
    </row>
    <row r="1342" spans="6:6" ht="15" customHeight="1" x14ac:dyDescent="0.25">
      <c r="F1342" s="165"/>
    </row>
    <row r="1343" spans="6:6" ht="15" customHeight="1" x14ac:dyDescent="0.25">
      <c r="F1343" s="165"/>
    </row>
    <row r="1344" spans="6:6" ht="15" customHeight="1" x14ac:dyDescent="0.25">
      <c r="F1344" s="165"/>
    </row>
    <row r="1345" spans="6:6" ht="15" customHeight="1" x14ac:dyDescent="0.25">
      <c r="F1345" s="165"/>
    </row>
    <row r="1346" spans="6:6" ht="15" customHeight="1" x14ac:dyDescent="0.25">
      <c r="F1346" s="165"/>
    </row>
    <row r="1347" spans="6:6" ht="15" customHeight="1" x14ac:dyDescent="0.25">
      <c r="F1347" s="165"/>
    </row>
    <row r="1348" spans="6:6" ht="15" customHeight="1" x14ac:dyDescent="0.25">
      <c r="F1348" s="165"/>
    </row>
    <row r="1349" spans="6:6" ht="15" customHeight="1" x14ac:dyDescent="0.25">
      <c r="F1349" s="165"/>
    </row>
    <row r="1350" spans="6:6" ht="15" customHeight="1" x14ac:dyDescent="0.25">
      <c r="F1350" s="165"/>
    </row>
    <row r="1351" spans="6:6" ht="15" customHeight="1" x14ac:dyDescent="0.25">
      <c r="F1351" s="165"/>
    </row>
    <row r="1352" spans="6:6" ht="15" customHeight="1" x14ac:dyDescent="0.25">
      <c r="F1352" s="165"/>
    </row>
    <row r="1353" spans="6:6" ht="15" customHeight="1" x14ac:dyDescent="0.25">
      <c r="F1353" s="165"/>
    </row>
    <row r="1354" spans="6:6" ht="15" customHeight="1" x14ac:dyDescent="0.25">
      <c r="F1354" s="165"/>
    </row>
    <row r="1355" spans="6:6" ht="15" customHeight="1" x14ac:dyDescent="0.25">
      <c r="F1355" s="165"/>
    </row>
    <row r="1356" spans="6:6" ht="15" customHeight="1" x14ac:dyDescent="0.25">
      <c r="F1356" s="165"/>
    </row>
    <row r="1357" spans="6:6" ht="15" customHeight="1" x14ac:dyDescent="0.25">
      <c r="F1357" s="165"/>
    </row>
    <row r="1358" spans="6:6" ht="15" customHeight="1" x14ac:dyDescent="0.25">
      <c r="F1358" s="165"/>
    </row>
    <row r="1359" spans="6:6" ht="15" customHeight="1" x14ac:dyDescent="0.25">
      <c r="F1359" s="165"/>
    </row>
    <row r="1360" spans="6:6" ht="15" customHeight="1" x14ac:dyDescent="0.25">
      <c r="F1360" s="165"/>
    </row>
    <row r="1361" spans="6:6" ht="15" customHeight="1" x14ac:dyDescent="0.25">
      <c r="F1361" s="165"/>
    </row>
    <row r="1362" spans="6:6" ht="15" customHeight="1" x14ac:dyDescent="0.25">
      <c r="F1362" s="165"/>
    </row>
    <row r="1363" spans="6:6" ht="15" customHeight="1" x14ac:dyDescent="0.25">
      <c r="F1363" s="165"/>
    </row>
    <row r="1364" spans="6:6" ht="15" customHeight="1" x14ac:dyDescent="0.25">
      <c r="F1364" s="165"/>
    </row>
    <row r="1365" spans="6:6" ht="15" customHeight="1" x14ac:dyDescent="0.25">
      <c r="F1365" s="165"/>
    </row>
    <row r="1366" spans="6:6" ht="15" customHeight="1" x14ac:dyDescent="0.25">
      <c r="F1366" s="165"/>
    </row>
    <row r="1367" spans="6:6" ht="15" customHeight="1" x14ac:dyDescent="0.25">
      <c r="F1367" s="165"/>
    </row>
    <row r="1368" spans="6:6" ht="15" customHeight="1" x14ac:dyDescent="0.25">
      <c r="F1368" s="165"/>
    </row>
    <row r="1369" spans="6:6" ht="15" customHeight="1" x14ac:dyDescent="0.25">
      <c r="F1369" s="165"/>
    </row>
    <row r="1370" spans="6:6" ht="15" customHeight="1" x14ac:dyDescent="0.25">
      <c r="F1370" s="165"/>
    </row>
    <row r="1371" spans="6:6" ht="15" customHeight="1" x14ac:dyDescent="0.25">
      <c r="F1371" s="165"/>
    </row>
    <row r="1372" spans="6:6" ht="15" customHeight="1" x14ac:dyDescent="0.25">
      <c r="F1372" s="165"/>
    </row>
    <row r="1373" spans="6:6" ht="15" customHeight="1" x14ac:dyDescent="0.25">
      <c r="F1373" s="165"/>
    </row>
    <row r="1374" spans="6:6" ht="15" customHeight="1" x14ac:dyDescent="0.25">
      <c r="F1374" s="165"/>
    </row>
    <row r="1375" spans="6:6" ht="15" customHeight="1" x14ac:dyDescent="0.25">
      <c r="F1375" s="165"/>
    </row>
    <row r="1376" spans="6:6" ht="15" customHeight="1" x14ac:dyDescent="0.25">
      <c r="F1376" s="165"/>
    </row>
    <row r="1377" spans="6:6" ht="15" customHeight="1" x14ac:dyDescent="0.25">
      <c r="F1377" s="165"/>
    </row>
    <row r="1378" spans="6:6" ht="15" customHeight="1" x14ac:dyDescent="0.25">
      <c r="F1378" s="165"/>
    </row>
    <row r="1379" spans="6:6" ht="15" customHeight="1" x14ac:dyDescent="0.25">
      <c r="F1379" s="165"/>
    </row>
    <row r="1380" spans="6:6" ht="15" customHeight="1" x14ac:dyDescent="0.25">
      <c r="F1380" s="165"/>
    </row>
    <row r="1381" spans="6:6" ht="15" customHeight="1" x14ac:dyDescent="0.25">
      <c r="F1381" s="165"/>
    </row>
    <row r="1382" spans="6:6" ht="15" customHeight="1" x14ac:dyDescent="0.25">
      <c r="F1382" s="165"/>
    </row>
    <row r="1383" spans="6:6" ht="15" customHeight="1" x14ac:dyDescent="0.25">
      <c r="F1383" s="165"/>
    </row>
    <row r="1384" spans="6:6" ht="15" customHeight="1" x14ac:dyDescent="0.25">
      <c r="F1384" s="165"/>
    </row>
    <row r="1385" spans="6:6" ht="15" customHeight="1" x14ac:dyDescent="0.25">
      <c r="F1385" s="165"/>
    </row>
    <row r="1386" spans="6:6" ht="15" customHeight="1" x14ac:dyDescent="0.25">
      <c r="F1386" s="165"/>
    </row>
    <row r="1387" spans="6:6" ht="15" customHeight="1" x14ac:dyDescent="0.25">
      <c r="F1387" s="165"/>
    </row>
    <row r="1388" spans="6:6" ht="15" customHeight="1" x14ac:dyDescent="0.25">
      <c r="F1388" s="165"/>
    </row>
    <row r="1389" spans="6:6" ht="15" customHeight="1" x14ac:dyDescent="0.25">
      <c r="F1389" s="165"/>
    </row>
    <row r="1390" spans="6:6" ht="15" customHeight="1" x14ac:dyDescent="0.25">
      <c r="F1390" s="165"/>
    </row>
    <row r="1391" spans="6:6" ht="15" customHeight="1" x14ac:dyDescent="0.25">
      <c r="F1391" s="165"/>
    </row>
    <row r="1392" spans="6:6" ht="15" customHeight="1" x14ac:dyDescent="0.25">
      <c r="F1392" s="165"/>
    </row>
    <row r="1393" spans="6:6" ht="15" customHeight="1" x14ac:dyDescent="0.25">
      <c r="F1393" s="165"/>
    </row>
    <row r="1394" spans="6:6" ht="15" customHeight="1" x14ac:dyDescent="0.25">
      <c r="F1394" s="165"/>
    </row>
    <row r="1395" spans="6:6" ht="15" customHeight="1" x14ac:dyDescent="0.25">
      <c r="F1395" s="165"/>
    </row>
    <row r="1396" spans="6:6" ht="15" customHeight="1" x14ac:dyDescent="0.25">
      <c r="F1396" s="165"/>
    </row>
    <row r="1397" spans="6:6" ht="15" customHeight="1" x14ac:dyDescent="0.25">
      <c r="F1397" s="165"/>
    </row>
    <row r="1398" spans="6:6" ht="15" customHeight="1" x14ac:dyDescent="0.25">
      <c r="F1398" s="165"/>
    </row>
    <row r="1399" spans="6:6" ht="15" customHeight="1" x14ac:dyDescent="0.25">
      <c r="F1399" s="165"/>
    </row>
    <row r="1400" spans="6:6" ht="15" customHeight="1" x14ac:dyDescent="0.25">
      <c r="F1400" s="165"/>
    </row>
    <row r="1401" spans="6:6" ht="15" customHeight="1" x14ac:dyDescent="0.25">
      <c r="F1401" s="165"/>
    </row>
    <row r="1402" spans="6:6" ht="15" customHeight="1" x14ac:dyDescent="0.25">
      <c r="F1402" s="165"/>
    </row>
    <row r="1403" spans="6:6" ht="15" customHeight="1" x14ac:dyDescent="0.25">
      <c r="F1403" s="165"/>
    </row>
    <row r="1404" spans="6:6" ht="15" customHeight="1" x14ac:dyDescent="0.25">
      <c r="F1404" s="165"/>
    </row>
    <row r="1405" spans="6:6" ht="15" customHeight="1" x14ac:dyDescent="0.25">
      <c r="F1405" s="165"/>
    </row>
    <row r="1406" spans="6:6" ht="15" customHeight="1" x14ac:dyDescent="0.25">
      <c r="F1406" s="165"/>
    </row>
    <row r="1407" spans="6:6" ht="15" customHeight="1" x14ac:dyDescent="0.25">
      <c r="F1407" s="165"/>
    </row>
    <row r="1408" spans="6:6" ht="15" customHeight="1" x14ac:dyDescent="0.25">
      <c r="F1408" s="165"/>
    </row>
    <row r="1409" spans="6:6" ht="15" customHeight="1" x14ac:dyDescent="0.25">
      <c r="F1409" s="165"/>
    </row>
    <row r="1410" spans="6:6" ht="15" customHeight="1" x14ac:dyDescent="0.25">
      <c r="F1410" s="165"/>
    </row>
    <row r="1411" spans="6:6" ht="15" customHeight="1" x14ac:dyDescent="0.25">
      <c r="F1411" s="165"/>
    </row>
    <row r="1412" spans="6:6" ht="15" customHeight="1" x14ac:dyDescent="0.25">
      <c r="F1412" s="165"/>
    </row>
    <row r="1413" spans="6:6" ht="15" customHeight="1" x14ac:dyDescent="0.25">
      <c r="F1413" s="165"/>
    </row>
    <row r="1414" spans="6:6" ht="15" customHeight="1" x14ac:dyDescent="0.25">
      <c r="F1414" s="165"/>
    </row>
    <row r="1415" spans="6:6" ht="15" customHeight="1" x14ac:dyDescent="0.25">
      <c r="F1415" s="165"/>
    </row>
    <row r="1416" spans="6:6" ht="15" customHeight="1" x14ac:dyDescent="0.25">
      <c r="F1416" s="165"/>
    </row>
    <row r="1417" spans="6:6" ht="15" customHeight="1" x14ac:dyDescent="0.25">
      <c r="F1417" s="165"/>
    </row>
    <row r="1418" spans="6:6" ht="15" customHeight="1" x14ac:dyDescent="0.25">
      <c r="F1418" s="165"/>
    </row>
    <row r="1419" spans="6:6" ht="15" customHeight="1" x14ac:dyDescent="0.25">
      <c r="F1419" s="165"/>
    </row>
    <row r="1420" spans="6:6" ht="15" customHeight="1" x14ac:dyDescent="0.25">
      <c r="F1420" s="165"/>
    </row>
    <row r="1421" spans="6:6" ht="15" customHeight="1" x14ac:dyDescent="0.25">
      <c r="F1421" s="165"/>
    </row>
    <row r="1422" spans="6:6" ht="15" customHeight="1" x14ac:dyDescent="0.25">
      <c r="F1422" s="165"/>
    </row>
    <row r="1423" spans="6:6" ht="15" customHeight="1" x14ac:dyDescent="0.25">
      <c r="F1423" s="165"/>
    </row>
    <row r="1424" spans="6:6" ht="15" customHeight="1" x14ac:dyDescent="0.25">
      <c r="F1424" s="165"/>
    </row>
    <row r="1425" spans="6:6" ht="15" customHeight="1" x14ac:dyDescent="0.25">
      <c r="F1425" s="165"/>
    </row>
    <row r="1426" spans="6:6" ht="15" customHeight="1" x14ac:dyDescent="0.25">
      <c r="F1426" s="165"/>
    </row>
    <row r="1427" spans="6:6" ht="15" customHeight="1" x14ac:dyDescent="0.25">
      <c r="F1427" s="165"/>
    </row>
    <row r="1428" spans="6:6" ht="15" customHeight="1" x14ac:dyDescent="0.25">
      <c r="F1428" s="165"/>
    </row>
    <row r="1429" spans="6:6" ht="15" customHeight="1" x14ac:dyDescent="0.25">
      <c r="F1429" s="165"/>
    </row>
    <row r="1430" spans="6:6" ht="15" customHeight="1" x14ac:dyDescent="0.25">
      <c r="F1430" s="165"/>
    </row>
    <row r="1431" spans="6:6" ht="15" customHeight="1" x14ac:dyDescent="0.25">
      <c r="F1431" s="165"/>
    </row>
    <row r="1432" spans="6:6" ht="15" customHeight="1" x14ac:dyDescent="0.25">
      <c r="F1432" s="165"/>
    </row>
    <row r="1433" spans="6:6" ht="15" customHeight="1" x14ac:dyDescent="0.25">
      <c r="F1433" s="165"/>
    </row>
    <row r="1434" spans="6:6" ht="15" customHeight="1" x14ac:dyDescent="0.25">
      <c r="F1434" s="165"/>
    </row>
    <row r="1435" spans="6:6" ht="15" customHeight="1" x14ac:dyDescent="0.25">
      <c r="F1435" s="165"/>
    </row>
    <row r="1436" spans="6:6" ht="15" customHeight="1" x14ac:dyDescent="0.25">
      <c r="F1436" s="165"/>
    </row>
    <row r="1437" spans="6:6" ht="15" customHeight="1" x14ac:dyDescent="0.25">
      <c r="F1437" s="165"/>
    </row>
    <row r="1438" spans="6:6" ht="15" customHeight="1" x14ac:dyDescent="0.25">
      <c r="F1438" s="165"/>
    </row>
    <row r="1439" spans="6:6" ht="15" customHeight="1" x14ac:dyDescent="0.25">
      <c r="F1439" s="165"/>
    </row>
    <row r="1440" spans="6:6" ht="15" customHeight="1" x14ac:dyDescent="0.25">
      <c r="F1440" s="165"/>
    </row>
    <row r="1441" spans="6:6" ht="15" customHeight="1" x14ac:dyDescent="0.25">
      <c r="F1441" s="165"/>
    </row>
    <row r="1442" spans="6:6" ht="15" customHeight="1" x14ac:dyDescent="0.25">
      <c r="F1442" s="165"/>
    </row>
    <row r="1443" spans="6:6" ht="15" customHeight="1" x14ac:dyDescent="0.25">
      <c r="F1443" s="165"/>
    </row>
    <row r="1444" spans="6:6" ht="15" customHeight="1" x14ac:dyDescent="0.25">
      <c r="F1444" s="165"/>
    </row>
    <row r="1445" spans="6:6" ht="15" customHeight="1" x14ac:dyDescent="0.25">
      <c r="F1445" s="165"/>
    </row>
    <row r="1446" spans="6:6" ht="15" customHeight="1" x14ac:dyDescent="0.25">
      <c r="F1446" s="165"/>
    </row>
    <row r="1447" spans="6:6" ht="15" customHeight="1" x14ac:dyDescent="0.25">
      <c r="F1447" s="165"/>
    </row>
    <row r="1448" spans="6:6" ht="15" customHeight="1" x14ac:dyDescent="0.25">
      <c r="F1448" s="165"/>
    </row>
    <row r="1449" spans="6:6" ht="15" customHeight="1" x14ac:dyDescent="0.25">
      <c r="F1449" s="165"/>
    </row>
    <row r="1450" spans="6:6" ht="15" customHeight="1" x14ac:dyDescent="0.25">
      <c r="F1450" s="165"/>
    </row>
    <row r="1451" spans="6:6" ht="15" customHeight="1" x14ac:dyDescent="0.25">
      <c r="F1451" s="165"/>
    </row>
    <row r="1452" spans="6:6" ht="15" customHeight="1" x14ac:dyDescent="0.25">
      <c r="F1452" s="165"/>
    </row>
    <row r="1453" spans="6:6" ht="15" customHeight="1" x14ac:dyDescent="0.25">
      <c r="F1453" s="165"/>
    </row>
    <row r="1454" spans="6:6" ht="15" customHeight="1" x14ac:dyDescent="0.25">
      <c r="F1454" s="165"/>
    </row>
    <row r="1455" spans="6:6" ht="15" customHeight="1" x14ac:dyDescent="0.25">
      <c r="F1455" s="165"/>
    </row>
    <row r="1456" spans="6:6" ht="15" customHeight="1" x14ac:dyDescent="0.25">
      <c r="F1456" s="165"/>
    </row>
    <row r="1457" spans="6:6" ht="15" customHeight="1" x14ac:dyDescent="0.25">
      <c r="F1457" s="165"/>
    </row>
    <row r="1458" spans="6:6" ht="15" customHeight="1" x14ac:dyDescent="0.25">
      <c r="F1458" s="165"/>
    </row>
    <row r="1459" spans="6:6" ht="15" customHeight="1" x14ac:dyDescent="0.25">
      <c r="F1459" s="165"/>
    </row>
    <row r="1460" spans="6:6" ht="15" customHeight="1" x14ac:dyDescent="0.25">
      <c r="F1460" s="165"/>
    </row>
    <row r="1461" spans="6:6" ht="15" customHeight="1" x14ac:dyDescent="0.25">
      <c r="F1461" s="165"/>
    </row>
    <row r="1462" spans="6:6" ht="15" customHeight="1" x14ac:dyDescent="0.25">
      <c r="F1462" s="165"/>
    </row>
    <row r="1463" spans="6:6" ht="15" customHeight="1" x14ac:dyDescent="0.25">
      <c r="F1463" s="165"/>
    </row>
    <row r="1464" spans="6:6" ht="15" customHeight="1" x14ac:dyDescent="0.25">
      <c r="F1464" s="165"/>
    </row>
    <row r="1465" spans="6:6" ht="15" customHeight="1" x14ac:dyDescent="0.25">
      <c r="F1465" s="165"/>
    </row>
    <row r="1466" spans="6:6" ht="15" customHeight="1" x14ac:dyDescent="0.25">
      <c r="F1466" s="165"/>
    </row>
    <row r="1467" spans="6:6" ht="15" customHeight="1" x14ac:dyDescent="0.25">
      <c r="F1467" s="165"/>
    </row>
    <row r="1468" spans="6:6" ht="15" customHeight="1" x14ac:dyDescent="0.25">
      <c r="F1468" s="165"/>
    </row>
    <row r="1469" spans="6:6" ht="15" customHeight="1" x14ac:dyDescent="0.25">
      <c r="F1469" s="165"/>
    </row>
    <row r="1470" spans="6:6" ht="15" customHeight="1" x14ac:dyDescent="0.25">
      <c r="F1470" s="165"/>
    </row>
    <row r="1471" spans="6:6" ht="15" customHeight="1" x14ac:dyDescent="0.25">
      <c r="F1471" s="165"/>
    </row>
    <row r="1472" spans="6:6" ht="15" customHeight="1" x14ac:dyDescent="0.25">
      <c r="F1472" s="165"/>
    </row>
    <row r="1473" spans="6:6" ht="15" customHeight="1" x14ac:dyDescent="0.25">
      <c r="F1473" s="165"/>
    </row>
    <row r="1474" spans="6:6" ht="15" customHeight="1" x14ac:dyDescent="0.25">
      <c r="F1474" s="165"/>
    </row>
    <row r="1475" spans="6:6" ht="15" customHeight="1" x14ac:dyDescent="0.25">
      <c r="F1475" s="165"/>
    </row>
    <row r="1476" spans="6:6" ht="15" customHeight="1" x14ac:dyDescent="0.25">
      <c r="F1476" s="165"/>
    </row>
    <row r="1477" spans="6:6" ht="15" customHeight="1" x14ac:dyDescent="0.25">
      <c r="F1477" s="165"/>
    </row>
    <row r="1478" spans="6:6" ht="15" customHeight="1" x14ac:dyDescent="0.25">
      <c r="F1478" s="165"/>
    </row>
    <row r="1479" spans="6:6" ht="15" customHeight="1" x14ac:dyDescent="0.25">
      <c r="F1479" s="165"/>
    </row>
    <row r="1480" spans="6:6" ht="15" customHeight="1" x14ac:dyDescent="0.25">
      <c r="F1480" s="165"/>
    </row>
    <row r="1481" spans="6:6" ht="15" customHeight="1" x14ac:dyDescent="0.25">
      <c r="F1481" s="165"/>
    </row>
    <row r="1482" spans="6:6" ht="15" customHeight="1" x14ac:dyDescent="0.25">
      <c r="F1482" s="165"/>
    </row>
    <row r="1483" spans="6:6" ht="15" customHeight="1" x14ac:dyDescent="0.25">
      <c r="F1483" s="165"/>
    </row>
  </sheetData>
  <mergeCells count="67">
    <mergeCell ref="A24:F24"/>
    <mergeCell ref="A25:F25"/>
    <mergeCell ref="A26:C26"/>
    <mergeCell ref="A29:F29"/>
    <mergeCell ref="A30:C30"/>
    <mergeCell ref="A27:C27"/>
    <mergeCell ref="A28:C28"/>
    <mergeCell ref="A22:C22"/>
    <mergeCell ref="A21:C21"/>
    <mergeCell ref="A20:F20"/>
    <mergeCell ref="A15:F15"/>
    <mergeCell ref="A23:C23"/>
    <mergeCell ref="A18:C18"/>
    <mergeCell ref="A19:C19"/>
    <mergeCell ref="A16:F16"/>
    <mergeCell ref="A17:C17"/>
    <mergeCell ref="A1:P1"/>
    <mergeCell ref="K9:L9"/>
    <mergeCell ref="N9:O9"/>
    <mergeCell ref="B6:P6"/>
    <mergeCell ref="B7:P7"/>
    <mergeCell ref="B8:P8"/>
    <mergeCell ref="G9:H9"/>
    <mergeCell ref="B9:D9"/>
    <mergeCell ref="E9:F9"/>
    <mergeCell ref="I9:J9"/>
    <mergeCell ref="A4:P4"/>
    <mergeCell ref="A5:P5"/>
    <mergeCell ref="A14:C14"/>
    <mergeCell ref="O13:P13"/>
    <mergeCell ref="L13:N13"/>
    <mergeCell ref="A12:P12"/>
    <mergeCell ref="A10:N10"/>
    <mergeCell ref="A11:P11"/>
    <mergeCell ref="G13:I13"/>
    <mergeCell ref="J13:K13"/>
    <mergeCell ref="I53:J53"/>
    <mergeCell ref="F52:K52"/>
    <mergeCell ref="B57:E57"/>
    <mergeCell ref="A42:C42"/>
    <mergeCell ref="A45:F45"/>
    <mergeCell ref="F53:G53"/>
    <mergeCell ref="A48:C48"/>
    <mergeCell ref="A46:C46"/>
    <mergeCell ref="A47:C47"/>
    <mergeCell ref="B67:E67"/>
    <mergeCell ref="B64:E64"/>
    <mergeCell ref="B65:E65"/>
    <mergeCell ref="A31:C31"/>
    <mergeCell ref="A33:F33"/>
    <mergeCell ref="A32:C32"/>
    <mergeCell ref="A34:C34"/>
    <mergeCell ref="A35:C35"/>
    <mergeCell ref="A43:C43"/>
    <mergeCell ref="A44:C44"/>
    <mergeCell ref="A40:C40"/>
    <mergeCell ref="A41:F41"/>
    <mergeCell ref="A36:C36"/>
    <mergeCell ref="A38:C38"/>
    <mergeCell ref="A37:F37"/>
    <mergeCell ref="A39:C39"/>
    <mergeCell ref="B58:E58"/>
    <mergeCell ref="B66:E66"/>
    <mergeCell ref="B63:E63"/>
    <mergeCell ref="B62:E62"/>
    <mergeCell ref="B60:E60"/>
    <mergeCell ref="B59:E59"/>
  </mergeCells>
  <pageMargins left="0.70866141732283472" right="0.70866141732283472" top="0.78740157480314965" bottom="0.78740157480314965" header="0" footer="0"/>
  <pageSetup paperSize="9" scale="59" orientation="landscape" r:id="rId1"/>
  <rowBreaks count="2" manualBreakCount="2">
    <brk id="23" max="15" man="1"/>
    <brk id="50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Přehled</vt:lpstr>
      <vt:lpstr>Položkový rozpočet</vt:lpstr>
      <vt:lpstr>'Položkový rozpočet'!Oblast_tisku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mj</cp:lastModifiedBy>
  <cp:lastPrinted>2019-06-05T21:17:57Z</cp:lastPrinted>
  <dcterms:modified xsi:type="dcterms:W3CDTF">2019-06-05T21:18:05Z</dcterms:modified>
</cp:coreProperties>
</file>